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0395" windowHeight="11640" tabRatio="707"/>
  </bookViews>
  <sheets>
    <sheet name="Legenda" sheetId="23" r:id="rId1"/>
    <sheet name="Indice tabelle  " sheetId="19" r:id="rId2"/>
    <sheet name="1. I anno IF" sheetId="4" r:id="rId3"/>
    <sheet name="2. II anno IF" sheetId="5" r:id="rId4"/>
    <sheet name="3. III anno IF" sheetId="6" r:id="rId5"/>
    <sheet name="4. IV anno IF" sheetId="7" r:id="rId6"/>
    <sheet name="5. I anno suss in" sheetId="8" r:id="rId7"/>
    <sheet name="6. II anno suss in" sheetId="9" r:id="rId8"/>
    <sheet name="7. III anno suss in" sheetId="22" r:id="rId9"/>
    <sheet name="8. I anno suss com" sheetId="10" r:id="rId10"/>
    <sheet name="9. II anno suss com" sheetId="11" r:id="rId11"/>
    <sheet name="10. III anno suss com" sheetId="21" r:id="rId12"/>
    <sheet name="11. IV anno scuole" sheetId="13" r:id="rId13"/>
    <sheet name="12. Riepilogo" sheetId="18" r:id="rId14"/>
    <sheet name="13. Iscritti con disabilità" sheetId="34" r:id="rId15"/>
    <sheet name="14. Risorse finanziarie" sheetId="29" r:id="rId16"/>
    <sheet name="15. Iscritti al 28 febbraio" sheetId="25" r:id="rId17"/>
    <sheet name="16. Normativa" sheetId="32" r:id="rId18"/>
    <sheet name="17. Azioni di sistema" sheetId="31" r:id="rId19"/>
    <sheet name="18. Sperimentazione duale" sheetId="33" r:id="rId20"/>
  </sheets>
  <definedNames>
    <definedName name="_xlnm.Print_Area" localSheetId="2">'1. I anno IF'!$A$1:$J$35</definedName>
    <definedName name="_xlnm.Print_Area" localSheetId="11">'10. III anno suss com'!$A$1:$H$35</definedName>
    <definedName name="_xlnm.Print_Area" localSheetId="12">'11. IV anno scuole'!$A$1:$H$34</definedName>
    <definedName name="_xlnm.Print_Area" localSheetId="13">'12. Riepilogo'!$A$1:$L$24</definedName>
    <definedName name="_xlnm.Print_Area" localSheetId="15">'14. Risorse finanziarie'!$A$1:$E$56</definedName>
    <definedName name="_xlnm.Print_Area" localSheetId="16">'15. Iscritti al 28 febbraio'!$A$2:$L$24</definedName>
    <definedName name="_xlnm.Print_Area" localSheetId="3">'2. II anno IF'!$A$1:$I$35</definedName>
    <definedName name="_xlnm.Print_Area" localSheetId="4">'3. III anno IF'!$A$1:$H$35</definedName>
    <definedName name="_xlnm.Print_Area" localSheetId="5">'4. IV anno IF'!$A$1:$H$34</definedName>
    <definedName name="_xlnm.Print_Area" localSheetId="6">'5. I anno suss in'!$A$1:$J$36</definedName>
    <definedName name="_xlnm.Print_Area" localSheetId="7">'6. II anno suss in'!$A$1:$I$35</definedName>
    <definedName name="_xlnm.Print_Area" localSheetId="8">'7. III anno suss in'!$A$1:$H$35</definedName>
    <definedName name="_xlnm.Print_Area" localSheetId="9">'8. I anno suss com'!$A$1:$J$35</definedName>
    <definedName name="_xlnm.Print_Area" localSheetId="10">'9. II anno suss com'!$A$1:$I$35</definedName>
    <definedName name="_xlnm.Print_Area" localSheetId="1">'Indice tabelle  '!$A$2:$E$42</definedName>
    <definedName name="_xlnm.Print_Area" localSheetId="0">Legenda!$A$1:$A$7</definedName>
  </definedNames>
  <calcPr calcId="152511"/>
</workbook>
</file>

<file path=xl/calcChain.xml><?xml version="1.0" encoding="utf-8"?>
<calcChain xmlns="http://schemas.openxmlformats.org/spreadsheetml/2006/main">
  <c r="J12" i="25" l="1"/>
  <c r="I12" i="25"/>
  <c r="H12" i="25"/>
  <c r="G12" i="25"/>
  <c r="F12" i="25"/>
  <c r="E12" i="25"/>
  <c r="D12" i="25"/>
  <c r="C12" i="25"/>
  <c r="B12" i="25"/>
  <c r="P12" i="34"/>
  <c r="O12" i="34"/>
  <c r="N12" i="34"/>
  <c r="M12" i="34"/>
  <c r="K12" i="34"/>
  <c r="J12" i="34"/>
  <c r="I12" i="34"/>
  <c r="H12" i="34"/>
  <c r="F12" i="34"/>
  <c r="E12" i="34"/>
  <c r="D12" i="34"/>
  <c r="C12" i="34"/>
  <c r="D30" i="13"/>
  <c r="F31" i="5"/>
  <c r="F31" i="4"/>
  <c r="B10" i="34" l="1"/>
  <c r="BR10" i="34" s="1"/>
  <c r="B9" i="34"/>
  <c r="BR9" i="34" s="1"/>
  <c r="G7" i="29" l="1"/>
  <c r="G10" i="29"/>
  <c r="G11" i="29"/>
  <c r="G12" i="29"/>
  <c r="G13" i="29"/>
  <c r="G14" i="29"/>
  <c r="G17" i="29"/>
  <c r="G18" i="29"/>
  <c r="G19" i="29"/>
  <c r="G20" i="29"/>
  <c r="G34" i="29"/>
  <c r="G37" i="29"/>
  <c r="G38" i="29"/>
  <c r="G39" i="29"/>
  <c r="G40" i="29"/>
  <c r="G41" i="29"/>
  <c r="G44" i="29"/>
  <c r="G45" i="29"/>
  <c r="G46" i="29"/>
  <c r="G47" i="29"/>
  <c r="D31" i="21"/>
  <c r="D31" i="11"/>
  <c r="D37" i="11"/>
  <c r="C31" i="21"/>
  <c r="I11" i="18"/>
  <c r="C31" i="11"/>
  <c r="B31" i="21"/>
  <c r="B37" i="21" s="1"/>
  <c r="B31" i="11"/>
  <c r="B37" i="11" s="1"/>
  <c r="J11" i="18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B31" i="22"/>
  <c r="B37" i="22"/>
  <c r="C31" i="22"/>
  <c r="D31" i="22"/>
  <c r="H11" i="18" s="1"/>
  <c r="E31" i="22"/>
  <c r="E37" i="22" s="1"/>
  <c r="F31" i="22"/>
  <c r="G31" i="22"/>
  <c r="G37" i="22"/>
  <c r="H31" i="22"/>
  <c r="C37" i="22"/>
  <c r="H37" i="22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E31" i="21"/>
  <c r="E37" i="21" s="1"/>
  <c r="F31" i="21"/>
  <c r="G31" i="21"/>
  <c r="G37" i="21" s="1"/>
  <c r="H31" i="21"/>
  <c r="J31" i="21"/>
  <c r="C37" i="21"/>
  <c r="D37" i="21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B31" i="4"/>
  <c r="B38" i="4" s="1"/>
  <c r="C31" i="4"/>
  <c r="D31" i="4"/>
  <c r="D38" i="4" s="1"/>
  <c r="E31" i="4"/>
  <c r="F38" i="4"/>
  <c r="G31" i="4"/>
  <c r="G38" i="4" s="1"/>
  <c r="H31" i="4"/>
  <c r="H38" i="4" s="1"/>
  <c r="I31" i="4"/>
  <c r="I38" i="4" s="1"/>
  <c r="J31" i="4"/>
  <c r="E38" i="4"/>
  <c r="J38" i="4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B31" i="5"/>
  <c r="B38" i="5" s="1"/>
  <c r="C31" i="5"/>
  <c r="E10" i="18" s="1"/>
  <c r="D31" i="5"/>
  <c r="D38" i="5" s="1"/>
  <c r="E31" i="5"/>
  <c r="E38" i="5" s="1"/>
  <c r="F38" i="5"/>
  <c r="G31" i="5"/>
  <c r="G38" i="5"/>
  <c r="H31" i="5"/>
  <c r="I31" i="5"/>
  <c r="H38" i="5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B31" i="6"/>
  <c r="C31" i="6"/>
  <c r="G31" i="6"/>
  <c r="H31" i="6"/>
  <c r="H38" i="6" s="1"/>
  <c r="D31" i="6"/>
  <c r="F11" i="18" s="1"/>
  <c r="E31" i="6"/>
  <c r="E38" i="6"/>
  <c r="F31" i="6"/>
  <c r="B38" i="6"/>
  <c r="F38" i="6"/>
  <c r="G38" i="6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B30" i="7"/>
  <c r="B37" i="7" s="1"/>
  <c r="B30" i="13"/>
  <c r="B18" i="18"/>
  <c r="C30" i="7"/>
  <c r="C37" i="7"/>
  <c r="D30" i="7"/>
  <c r="E30" i="7"/>
  <c r="E37" i="7" s="1"/>
  <c r="F30" i="7"/>
  <c r="B18" i="34" s="1"/>
  <c r="BR18" i="34" s="1"/>
  <c r="G30" i="7"/>
  <c r="G37" i="7" s="1"/>
  <c r="H30" i="7"/>
  <c r="H37" i="7" s="1"/>
  <c r="D37" i="7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B31" i="8"/>
  <c r="B38" i="8" s="1"/>
  <c r="C31" i="8"/>
  <c r="G9" i="18" s="1"/>
  <c r="D31" i="8"/>
  <c r="H9" i="18" s="1"/>
  <c r="E31" i="8"/>
  <c r="F31" i="8"/>
  <c r="G9" i="34" s="1"/>
  <c r="BS9" i="34" s="1"/>
  <c r="BO9" i="34" s="1"/>
  <c r="G31" i="8"/>
  <c r="H31" i="8"/>
  <c r="L31" i="8" s="1"/>
  <c r="I31" i="8"/>
  <c r="J31" i="8"/>
  <c r="D38" i="8"/>
  <c r="E38" i="8"/>
  <c r="F38" i="8"/>
  <c r="G38" i="8"/>
  <c r="H38" i="8"/>
  <c r="I38" i="8"/>
  <c r="J38" i="8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B31" i="9"/>
  <c r="B38" i="9"/>
  <c r="C31" i="9"/>
  <c r="C38" i="9"/>
  <c r="D31" i="9"/>
  <c r="D38" i="9"/>
  <c r="E31" i="9"/>
  <c r="E38" i="9"/>
  <c r="F31" i="9"/>
  <c r="F38" i="9"/>
  <c r="G31" i="9"/>
  <c r="G38" i="9"/>
  <c r="H31" i="9"/>
  <c r="H38" i="9"/>
  <c r="I31" i="9"/>
  <c r="I38" i="9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B31" i="10"/>
  <c r="B9" i="18"/>
  <c r="C31" i="10"/>
  <c r="I12" i="18"/>
  <c r="D31" i="10"/>
  <c r="J12" i="18"/>
  <c r="E31" i="10"/>
  <c r="E38" i="10"/>
  <c r="F31" i="10"/>
  <c r="L9" i="34" s="1"/>
  <c r="BT9" i="34" s="1"/>
  <c r="F38" i="10"/>
  <c r="G31" i="10"/>
  <c r="G38" i="10"/>
  <c r="H31" i="10"/>
  <c r="I31" i="10"/>
  <c r="I38" i="10" s="1"/>
  <c r="J31" i="10"/>
  <c r="J38" i="10" s="1"/>
  <c r="B38" i="10"/>
  <c r="D38" i="10"/>
  <c r="H38" i="10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E31" i="11"/>
  <c r="E37" i="11" s="1"/>
  <c r="F31" i="11"/>
  <c r="L10" i="34" s="1"/>
  <c r="BT10" i="34" s="1"/>
  <c r="G31" i="11"/>
  <c r="K31" i="11" s="1"/>
  <c r="H31" i="11"/>
  <c r="I31" i="11"/>
  <c r="C37" i="11"/>
  <c r="H37" i="11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C30" i="13"/>
  <c r="C37" i="13" s="1"/>
  <c r="D18" i="18"/>
  <c r="E30" i="13"/>
  <c r="E37" i="13" s="1"/>
  <c r="F30" i="13"/>
  <c r="G18" i="34" s="1"/>
  <c r="BS18" i="34" s="1"/>
  <c r="BO18" i="34" s="1"/>
  <c r="G30" i="13"/>
  <c r="G37" i="13" s="1"/>
  <c r="H30" i="13"/>
  <c r="J30" i="13" s="1"/>
  <c r="D37" i="13"/>
  <c r="E9" i="18"/>
  <c r="I9" i="18"/>
  <c r="J9" i="18"/>
  <c r="D10" i="18"/>
  <c r="F10" i="18"/>
  <c r="H10" i="18"/>
  <c r="J10" i="18"/>
  <c r="C18" i="18"/>
  <c r="E18" i="18"/>
  <c r="G18" i="18"/>
  <c r="H18" i="18"/>
  <c r="C38" i="10"/>
  <c r="C12" i="18"/>
  <c r="L31" i="4"/>
  <c r="H12" i="18"/>
  <c r="G11" i="18"/>
  <c r="G37" i="11"/>
  <c r="I37" i="11"/>
  <c r="I38" i="5"/>
  <c r="C11" i="18"/>
  <c r="G12" i="18"/>
  <c r="L31" i="10"/>
  <c r="F18" i="18"/>
  <c r="E11" i="18"/>
  <c r="I10" i="18"/>
  <c r="G10" i="18"/>
  <c r="B37" i="13"/>
  <c r="D11" i="18"/>
  <c r="K31" i="5"/>
  <c r="H37" i="21"/>
  <c r="J31" i="22"/>
  <c r="K31" i="9"/>
  <c r="C38" i="8"/>
  <c r="D38" i="6"/>
  <c r="R9" i="34" l="1"/>
  <c r="BN9" i="34"/>
  <c r="F37" i="22"/>
  <c r="G11" i="34"/>
  <c r="BS11" i="34" s="1"/>
  <c r="B11" i="18"/>
  <c r="D37" i="22"/>
  <c r="C38" i="5"/>
  <c r="F9" i="18"/>
  <c r="F12" i="18"/>
  <c r="D9" i="18"/>
  <c r="H37" i="13"/>
  <c r="F37" i="11"/>
  <c r="G12" i="34"/>
  <c r="BS12" i="34" s="1"/>
  <c r="G10" i="34"/>
  <c r="BS10" i="34" s="1"/>
  <c r="BO10" i="34" s="1"/>
  <c r="C10" i="18"/>
  <c r="J30" i="7"/>
  <c r="F37" i="7"/>
  <c r="B12" i="34"/>
  <c r="BR12" i="34" s="1"/>
  <c r="B11" i="34"/>
  <c r="BR11" i="34" s="1"/>
  <c r="J31" i="6"/>
  <c r="C9" i="18"/>
  <c r="BN18" i="34"/>
  <c r="R18" i="34"/>
  <c r="F37" i="21"/>
  <c r="L11" i="34"/>
  <c r="BT11" i="34" s="1"/>
  <c r="BO11" i="34" s="1"/>
  <c r="L12" i="34"/>
  <c r="BT12" i="34" s="1"/>
  <c r="BO12" i="34" s="1"/>
  <c r="F37" i="13"/>
  <c r="B12" i="18"/>
  <c r="B10" i="18"/>
  <c r="C38" i="6"/>
  <c r="E12" i="18"/>
  <c r="D12" i="18"/>
  <c r="C38" i="4"/>
  <c r="BN10" i="34" l="1"/>
  <c r="R10" i="34"/>
  <c r="R11" i="34"/>
  <c r="BN11" i="34"/>
  <c r="R12" i="34"/>
  <c r="BN12" i="34"/>
</calcChain>
</file>

<file path=xl/sharedStrings.xml><?xml version="1.0" encoding="utf-8"?>
<sst xmlns="http://schemas.openxmlformats.org/spreadsheetml/2006/main" count="667" uniqueCount="216">
  <si>
    <t>1. I anno IF</t>
  </si>
  <si>
    <t>ISCRIZIONI C/O ISTITUZIONI FORMATIVE ACCREDITATE (IF)</t>
  </si>
  <si>
    <t>1° anno</t>
  </si>
  <si>
    <t>Controllo sulla colonna C, G, H, I e J
esempio: cella C8-(G8+H8+I8+J8) = 0
Se il risultato è diverso da 0 verrà visualizzato un messaggio di errore</t>
  </si>
  <si>
    <t>n.
percorsi</t>
  </si>
  <si>
    <t>n. iscritti ad inizio corso</t>
  </si>
  <si>
    <t>di cui femmine</t>
  </si>
  <si>
    <t>di cui stranieri*</t>
  </si>
  <si>
    <t>14 enni o meno**</t>
  </si>
  <si>
    <t>15 enni**</t>
  </si>
  <si>
    <t>16 enni**</t>
  </si>
  <si>
    <t>17 enni 
e più**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</si>
  <si>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</si>
  <si>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</si>
  <si>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</si>
  <si>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</si>
  <si>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</si>
  <si>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</si>
  <si>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</si>
  <si>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</si>
  <si>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</si>
  <si>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</si>
  <si>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</si>
  <si>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</si>
  <si>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</si>
  <si>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</si>
  <si>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</si>
  <si>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</si>
  <si>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</si>
  <si>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</si>
  <si>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</si>
  <si>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</si>
  <si>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</si>
  <si>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</si>
  <si>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</si>
  <si>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 xml:space="preserve">*per stranieri si intende i ragazzi, sia nati in Italia che all’estero, che hanno entrambi i genitori stranieri </t>
  </si>
  <si>
    <t>Controllo di coerenza del totale di colonna indicato nella riga 31 con la somma dei dati per colonna (esempio: B31 = Somma(B8:B29))</t>
  </si>
  <si>
    <t>2. II anno IF</t>
  </si>
  <si>
    <t>2° anno</t>
  </si>
  <si>
    <t>Controllo sulla colonna C, G, H e I
esempio: cella C8-(G8+H8+I8) = 0
Se il risultato è diverso da 0 verrà visualizzato un messaggio di errore</t>
  </si>
  <si>
    <t>15 enni o meno**</t>
  </si>
  <si>
    <t>3. III anno IF</t>
  </si>
  <si>
    <t>3° anno</t>
  </si>
  <si>
    <t>Controllo sulla colonna C, G e H
esempio: cella C8-(G8+H8) = 0
Se il risultato è diverso da 0 verrà visualizzato un messaggio di errore</t>
  </si>
  <si>
    <t>16 enni o meno**</t>
  </si>
  <si>
    <t>4. IV anno IF</t>
  </si>
  <si>
    <t>n. percorsi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</si>
  <si>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</si>
  <si>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</si>
  <si>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</si>
  <si>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</si>
  <si>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</si>
  <si>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</si>
  <si>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</si>
  <si>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</si>
  <si>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</si>
  <si>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</si>
  <si>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</si>
  <si>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</si>
  <si>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</si>
  <si>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</si>
  <si>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</si>
  <si>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</si>
  <si>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</si>
  <si>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</si>
  <si>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</si>
  <si>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</si>
  <si>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</si>
  <si>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</si>
  <si>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</si>
  <si>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Controllo di coerenza del totale di colonna indicato nella riga 30 con la somma dei dati per colonna (esempio: B30 = Somma(B8:B28))</t>
  </si>
  <si>
    <t>5. I anno suss in</t>
  </si>
  <si>
    <t>1° anno - sussidiarietà integrativa</t>
  </si>
  <si>
    <t>6. II anno suss in</t>
  </si>
  <si>
    <t>2° anno - sussidiarietà integrativa</t>
  </si>
  <si>
    <t>Controllo sulla colonna C, G, H, e I
esempio: cella C8-(G8+H8+I8) = 0
Se il risultato è diverso da 0 verrà visualizzato un messaggio di errore</t>
  </si>
  <si>
    <t>1° anno - sussidiarietà complementare</t>
  </si>
  <si>
    <t>2° anno - sussidiarietà complementare</t>
  </si>
  <si>
    <t>ISCRIZIONI C/O SCUOLE</t>
  </si>
  <si>
    <t>SCHEDA DI RIEPILOGO</t>
  </si>
  <si>
    <t>Attenzione: i dati di questa tabella vengono generati in automatico con i valori riportati nei fogli precedenti; pertanto non vanno inseriti dati</t>
  </si>
  <si>
    <t>ANNO DI CORSO</t>
  </si>
  <si>
    <t xml:space="preserve">N° PERCORSI ATTIVATI </t>
  </si>
  <si>
    <t>1° Anno</t>
  </si>
  <si>
    <t>2° Anno</t>
  </si>
  <si>
    <t>3° Anno</t>
  </si>
  <si>
    <t xml:space="preserve">TOTALE </t>
  </si>
  <si>
    <t>4° Anno</t>
  </si>
  <si>
    <t>(*) I dati si riferiscono alle classi  attivate per la realizzazione di organici raccordi tra IeFP e IP (Linee guida adottate in Conferenza unificata il 16/12/2010)</t>
  </si>
  <si>
    <t>3° anno - sussidiarietà complementare</t>
  </si>
  <si>
    <t>3° anno - sussidiarietà integrativa</t>
  </si>
  <si>
    <t>Breve indicazione per la compilazione delle tabelle</t>
  </si>
  <si>
    <t>Calabria</t>
  </si>
  <si>
    <t>Totale Province</t>
  </si>
  <si>
    <t>Totale Impegnate</t>
  </si>
  <si>
    <t xml:space="preserve">Verifica dei dati inseriti per riga rispetto alla colonna F dedicata al Totale </t>
  </si>
  <si>
    <t>Regione</t>
  </si>
  <si>
    <t>Tot. Generale</t>
  </si>
  <si>
    <t xml:space="preserve"> - per le attività formative riguardanti gli iscritti a scuola</t>
  </si>
  <si>
    <t xml:space="preserve"> - per le attività formative riguardanti gli iscritti alle Istituzioni formative accreditate (IF)</t>
  </si>
  <si>
    <t>- per la formazione degli apprendisti minori di 18 anni</t>
  </si>
  <si>
    <t>- per le attività dei servizi per l’impiego</t>
  </si>
  <si>
    <t xml:space="preserve">- altre risorse per il diritto-dovere (ad es. orientamento, anagrafi) </t>
  </si>
  <si>
    <t>alle Province una somma che sarà poi gestita direttamente da queste ultime, tale somma non va inclusa in questa colonna. Di tale importo si da invece conto nella casella rossa</t>
  </si>
  <si>
    <t xml:space="preserve"> "risorse impegnate dalla regione a favore delle Province". </t>
  </si>
  <si>
    <t>Totale Erogate</t>
  </si>
  <si>
    <t xml:space="preserve"> "risorse trasferite dalla regione a favore delle Province". </t>
  </si>
  <si>
    <r>
      <t xml:space="preserve">TOTALE DELLE RISORSE </t>
    </r>
    <r>
      <rPr>
        <b/>
        <sz val="9"/>
        <color indexed="8"/>
        <rFont val="Tahoma"/>
        <family val="2"/>
      </rPr>
      <t>IMPEGNATE</t>
    </r>
  </si>
  <si>
    <r>
      <t>Regione</t>
    </r>
    <r>
      <rPr>
        <b/>
        <vertAlign val="superscript"/>
        <sz val="9"/>
        <color indexed="8"/>
        <rFont val="Tahoma"/>
        <family val="2"/>
      </rPr>
      <t>1</t>
    </r>
  </si>
  <si>
    <r>
      <t xml:space="preserve">Disaggregazione 1: </t>
    </r>
    <r>
      <rPr>
        <b/>
        <sz val="9"/>
        <rFont val="Tahoma"/>
        <family val="2"/>
      </rPr>
      <t>FINALITA'</t>
    </r>
  </si>
  <si>
    <r>
      <t>In regime di delega,</t>
    </r>
    <r>
      <rPr>
        <i/>
        <sz val="9"/>
        <rFont val="Tahoma"/>
        <family val="2"/>
      </rPr>
      <t xml:space="preserve"> indicare separatamente le risorse impegnate dagli enti delegati</t>
    </r>
    <r>
      <rPr>
        <sz val="9"/>
        <rFont val="Tahoma"/>
        <family val="2"/>
      </rPr>
      <t xml:space="preserve"> </t>
    </r>
  </si>
  <si>
    <r>
      <t xml:space="preserve">Disaggregazione 2: </t>
    </r>
    <r>
      <rPr>
        <b/>
        <sz val="9"/>
        <rFont val="Tahoma"/>
        <family val="2"/>
      </rPr>
      <t>FONTI DI FINANZIAMENTO</t>
    </r>
  </si>
  <si>
    <r>
      <t>In regime di delega,</t>
    </r>
    <r>
      <rPr>
        <i/>
        <sz val="9"/>
        <color indexed="8"/>
        <rFont val="Tahoma"/>
        <family val="2"/>
      </rPr>
      <t xml:space="preserve"> indicare separatamente le risorse impegnate dagli enti delegati</t>
    </r>
  </si>
  <si>
    <r>
      <t>- risorse proprie regionali/provinciali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</si>
  <si>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MLPS</t>
    </r>
    <r>
      <rPr>
        <vertAlign val="superscript"/>
        <sz val="9"/>
        <color indexed="8"/>
        <rFont val="Tahoma"/>
        <family val="2"/>
      </rPr>
      <t>2</t>
    </r>
  </si>
  <si>
    <r>
      <t>- risorse nazionali provenienti dal MIUR</t>
    </r>
    <r>
      <rPr>
        <vertAlign val="superscript"/>
        <sz val="9"/>
        <color indexed="8"/>
        <rFont val="Tahoma"/>
        <family val="2"/>
      </rPr>
      <t>2</t>
    </r>
  </si>
  <si>
    <r>
      <t>- risorse comunitarie</t>
    </r>
    <r>
      <rPr>
        <vertAlign val="superscript"/>
        <sz val="9"/>
        <color indexed="8"/>
        <rFont val="Tahoma"/>
        <family val="2"/>
      </rPr>
      <t>3</t>
    </r>
  </si>
  <si>
    <r>
      <t>1) ATTENZIONE</t>
    </r>
    <r>
      <rPr>
        <sz val="8"/>
        <color indexed="8"/>
        <rFont val="Tahoma"/>
        <family val="2"/>
      </rPr>
      <t xml:space="preserve">: includere solo i valori relativi alle somme gestite direttamente dalla Regione ed escludere gli importi destinati in gestione alle Province. Ad esempio, se la Regione destina </t>
    </r>
  </si>
  <si>
    <r>
      <t xml:space="preserve">2) </t>
    </r>
    <r>
      <rPr>
        <sz val="8"/>
        <color indexed="8"/>
        <rFont val="Tahoma"/>
        <family val="2"/>
      </rPr>
      <t>Escluse quelle di cofinanziamento del FSE</t>
    </r>
  </si>
  <si>
    <r>
      <t xml:space="preserve">3) </t>
    </r>
    <r>
      <rPr>
        <sz val="8"/>
        <color indexed="8"/>
        <rFont val="Tahoma"/>
        <family val="2"/>
      </rPr>
      <t>Incluse, oltre al FSE, anche le risorse di cofinanziamento nazionale e regionale</t>
    </r>
  </si>
  <si>
    <r>
      <t xml:space="preserve">4) ATTENZIONE: </t>
    </r>
    <r>
      <rPr>
        <sz val="8"/>
        <color indexed="8"/>
        <rFont val="Tahoma"/>
        <family val="2"/>
      </rPr>
      <t>Il valore qui riportato è indipendente da tutte le altre celle e non costituisce la somma dei valori precedenti</t>
    </r>
  </si>
  <si>
    <r>
      <t xml:space="preserve">TOTALE DELLE RISORSE </t>
    </r>
    <r>
      <rPr>
        <b/>
        <sz val="9"/>
        <color indexed="8"/>
        <rFont val="Tahoma"/>
        <family val="2"/>
      </rPr>
      <t>EROGATE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</si>
  <si>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  <r>
      <rPr>
        <sz val="9"/>
        <rFont val="Tahoma"/>
        <family val="2"/>
      </rPr>
      <t xml:space="preserve"> </t>
    </r>
  </si>
  <si>
    <r>
      <t>In regime di delega,</t>
    </r>
    <r>
      <rPr>
        <i/>
        <sz val="9"/>
        <rFont val="Tahoma"/>
        <family val="2"/>
      </rPr>
      <t xml:space="preserve"> indicare separatamente le risorse erogate dagli enti delegati</t>
    </r>
  </si>
  <si>
    <r>
      <t>- risorse proprie regionali/provinciali</t>
    </r>
    <r>
      <rPr>
        <vertAlign val="superscript"/>
        <sz val="9"/>
        <rFont val="Tahoma"/>
        <family val="2"/>
      </rPr>
      <t>2</t>
    </r>
  </si>
  <si>
    <r>
      <t>- risorse nazionali provenienti dal MLPS</t>
    </r>
    <r>
      <rPr>
        <vertAlign val="superscript"/>
        <sz val="9"/>
        <rFont val="Tahoma"/>
        <family val="2"/>
      </rPr>
      <t>2</t>
    </r>
  </si>
  <si>
    <r>
      <t>- risorse nazionali provenienti dal MIUR</t>
    </r>
    <r>
      <rPr>
        <vertAlign val="superscript"/>
        <sz val="9"/>
        <rFont val="Tahoma"/>
        <family val="2"/>
      </rPr>
      <t>2</t>
    </r>
  </si>
  <si>
    <r>
      <t>- risorse comunitarie</t>
    </r>
    <r>
      <rPr>
        <vertAlign val="superscript"/>
        <sz val="9"/>
        <rFont val="Tahoma"/>
        <family val="2"/>
      </rPr>
      <t>3</t>
    </r>
  </si>
  <si>
    <t>7. III anno suss in</t>
  </si>
  <si>
    <t>8. I anno suss com</t>
  </si>
  <si>
    <t>9. II anno suss com</t>
  </si>
  <si>
    <t>10. III anno suss com</t>
  </si>
  <si>
    <t>11. IV anno scuola</t>
  </si>
  <si>
    <t>di cui con disabilità</t>
  </si>
  <si>
    <t>Percorsi triennali e quadriennali di IeFP</t>
  </si>
  <si>
    <t>Figure di riferimento del Repertorio nazionale IeFP</t>
  </si>
  <si>
    <t>4° anno</t>
  </si>
  <si>
    <t>N° ISCRITTI SUDDIVISI PER STRUTTURA</t>
  </si>
  <si>
    <t>N° ISCRITTI NELLE ISTITUZIONI FORMATIVE ACCREDITATE (IF)</t>
  </si>
  <si>
    <t>N° ISCRITTI A SCUOLA</t>
  </si>
  <si>
    <t>N° ISCRITTI A SCUOLA - SUSSIDIARIETA' INTEGRATIVA (*)</t>
  </si>
  <si>
    <t>N° ISCRITTI A SCUOLA - SUSSIDIARIETA' COMPLEMENTARE (*)</t>
  </si>
  <si>
    <t>N° ISCRITTI TOTALI</t>
  </si>
  <si>
    <t>Tabella a - N° iscritti al 1°-2°-3° anno suddivisi per struttura</t>
  </si>
  <si>
    <t xml:space="preserve">Tabella b  - N° iscritti al 4° anno suddivisi per struttura </t>
  </si>
  <si>
    <t>NORMATIVA</t>
  </si>
  <si>
    <t>AZIONI DI SISTEMA</t>
  </si>
  <si>
    <t>12. Riepilogo</t>
  </si>
  <si>
    <t>Oggetto:  istruzione, orientamento, formazione professionale e lavoro…</t>
  </si>
  <si>
    <t>Es: Legge Regionale n./data</t>
  </si>
  <si>
    <t>Inserire in questa cella il nome della Regione o PA</t>
  </si>
  <si>
    <t>Percorsi di Istruzione e Formazione Professionale - Rilevazione dati anno formativo 2015/16</t>
  </si>
  <si>
    <r>
      <rPr>
        <b/>
        <sz val="11"/>
        <rFont val="Arial"/>
        <family val="2"/>
      </rPr>
      <t>1° Anno  ISTITUZIONI FORMATIVE ACCREDITATE (IF)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</si>
  <si>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2° Anno  ISTITUZIONI FORMATIVE ACCREDITATE (IF)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</si>
  <si>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3° Anno ISTITUZIONI FORMATIVE ACCREDITATE (IF)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</si>
  <si>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4° Anno  - ISTITUZIONI FORMATIVE ACCREDITATE (IF)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</si>
  <si>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</si>
  <si>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2°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2015/16</t>
    </r>
  </si>
  <si>
    <r>
      <rPr>
        <b/>
        <sz val="11"/>
        <rFont val="Arial"/>
        <family val="2"/>
      </rPr>
      <t>3°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>SUSSIDIARIETA' INTEGRATIVA</t>
    </r>
    <r>
      <rPr>
        <sz val="11"/>
        <rFont val="Arial"/>
        <family val="2"/>
      </rPr>
      <t xml:space="preserve">  - AF  2015/16</t>
    </r>
  </si>
  <si>
    <r>
      <rPr>
        <b/>
        <sz val="11"/>
        <rFont val="Arial"/>
        <family val="2"/>
      </rPr>
      <t>1° Anno</t>
    </r>
    <r>
      <rPr>
        <sz val="11"/>
        <rFont val="Arial"/>
        <family val="2"/>
      </rPr>
      <t xml:space="preserve"> - </t>
    </r>
    <r>
      <rPr>
        <b/>
        <sz val="11"/>
        <rFont val="Arial"/>
        <family val="2"/>
      </rPr>
      <t xml:space="preserve">SUSSIDIARIETA' COMPLEMENTARE </t>
    </r>
    <r>
      <rPr>
        <sz val="11"/>
        <rFont val="Arial"/>
        <family val="2"/>
      </rPr>
      <t>- AF  2015/16</t>
    </r>
  </si>
  <si>
    <r>
      <rPr>
        <b/>
        <sz val="11"/>
        <rFont val="Arial"/>
        <family val="2"/>
      </rPr>
      <t>2° Anno -SUSSIDIARIETA' COMPLEMENTARE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</si>
  <si>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3° Anno -SUSSIDIARIETA' COMPLEMENTARE</t>
    </r>
    <r>
      <rPr>
        <sz val="11"/>
        <rFont val="Arial"/>
        <family val="2"/>
      </rPr>
      <t xml:space="preserve"> - AF  2015/16</t>
    </r>
  </si>
  <si>
    <r>
      <rPr>
        <b/>
        <sz val="11"/>
        <rFont val="Arial"/>
        <family val="2"/>
      </rPr>
      <t>4° Anno - SCUOLE</t>
    </r>
    <r>
      <rPr>
        <sz val="11"/>
        <rFont val="Arial"/>
        <family val="2"/>
      </rPr>
      <t xml:space="preserve"> - AF  2015/16</t>
    </r>
  </si>
  <si>
    <r>
      <t xml:space="preserve">CORSI E ISCRITTI </t>
    </r>
    <r>
      <rPr>
        <sz val="11"/>
        <rFont val="Arial"/>
        <family val="2"/>
      </rPr>
      <t>(scheda riepilogativa) - AF  2015/16</t>
    </r>
  </si>
  <si>
    <r>
      <t xml:space="preserve">RISORSE IMPEGNATE A LIVELLO REGIONALE PER L'ATTUAZIONE DEL DIRITTO-DOVERE </t>
    </r>
    <r>
      <rPr>
        <sz val="11"/>
        <rFont val="Arial"/>
        <family val="2"/>
      </rPr>
      <t>(DATI AL 31.12.2015)</t>
    </r>
    <r>
      <rPr>
        <b/>
        <sz val="11"/>
        <rFont val="Arial"/>
        <family val="2"/>
      </rPr>
      <t xml:space="preserve">  - (tabella a)</t>
    </r>
  </si>
  <si>
    <r>
      <t xml:space="preserve">RISORSE EROGATE A LIVELLO REGIONALE PER L'ATTUAZIONE DEL DIRITTO-DOVERE </t>
    </r>
    <r>
      <rPr>
        <sz val="11"/>
        <rFont val="Arial"/>
        <family val="2"/>
      </rPr>
      <t xml:space="preserve">(DATI AL 31.12.2015) </t>
    </r>
    <r>
      <rPr>
        <b/>
        <sz val="11"/>
        <rFont val="Arial"/>
        <family val="2"/>
      </rPr>
      <t xml:space="preserve"> -  (tabella b)</t>
    </r>
  </si>
  <si>
    <r>
      <t>NUMERO DI STUDENTI ISCRITTI AL 1°-2°-3° ANNO SUDDIVISI PER STRUTTURE</t>
    </r>
    <r>
      <rPr>
        <sz val="11"/>
        <rFont val="Arial"/>
        <family val="2"/>
      </rPr>
      <t xml:space="preserve"> </t>
    </r>
    <r>
      <rPr>
        <sz val="11"/>
        <color indexed="10"/>
        <rFont val="Arial"/>
        <family val="2"/>
      </rPr>
      <t>AL 28 FEBBRAIO 2016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  -  (tabella a)</t>
    </r>
  </si>
  <si>
    <r>
      <t xml:space="preserve">NUMERO DI STUDENTI ISCRITTI AL 4° ANNO SUDDIVISI PER STRUTTURE </t>
    </r>
    <r>
      <rPr>
        <sz val="11"/>
        <color indexed="10"/>
        <rFont val="Arial"/>
        <family val="2"/>
      </rPr>
      <t>AL 28 FEBBRAIO 2016</t>
    </r>
    <r>
      <rPr>
        <b/>
        <sz val="11"/>
        <rFont val="Arial"/>
        <family val="2"/>
      </rPr>
      <t xml:space="preserve">  - (tabella b)</t>
    </r>
  </si>
  <si>
    <t xml:space="preserve"> AF  2015/16</t>
  </si>
  <si>
    <t>PERCORSI TRIENNALI DI QUALIFICA - AF  2015/16</t>
  </si>
  <si>
    <t>**si chiede l'età dell'iscritto alla data del 31 dicembre 2015</t>
  </si>
  <si>
    <t>ISCRITTI AL 4° ANNO PER DIPLOMA - AF  2015/16</t>
  </si>
  <si>
    <t>PERCORSI TRIENNALI DI QUALIFICA -  AF  2015/16</t>
  </si>
  <si>
    <r>
      <t xml:space="preserve">RISORSE FINANZIARIE PER L'ATTUAZIONE DEL DIRITTO-DOVERE - anno </t>
    </r>
    <r>
      <rPr>
        <b/>
        <sz val="11"/>
        <color indexed="10"/>
        <rFont val="Tahoma"/>
        <family val="2"/>
      </rPr>
      <t>2015</t>
    </r>
  </si>
  <si>
    <r>
      <t xml:space="preserve">Tabella a - RISORSE IMPEGNATE A LIVELLO REGIONALE PER L'ATTUAZIONE DEL DIRITTO-DOVERE </t>
    </r>
    <r>
      <rPr>
        <b/>
        <sz val="10"/>
        <color indexed="10"/>
        <rFont val="Tahoma"/>
        <family val="2"/>
      </rPr>
      <t xml:space="preserve">(dati al 31.12.2015) </t>
    </r>
  </si>
  <si>
    <r>
      <t xml:space="preserve">risorse impegnate dalla Regione a favore delle Province nell'anno 2015 </t>
    </r>
    <r>
      <rPr>
        <b/>
        <vertAlign val="superscript"/>
        <sz val="9"/>
        <rFont val="Tahoma"/>
        <family val="2"/>
      </rPr>
      <t>4</t>
    </r>
  </si>
  <si>
    <r>
      <t xml:space="preserve">Tabella b - RISORSE EROGATE A LIVELLO REGIONALE PER L'ATTUAZIONE DEL DIRITTO-DOVERE </t>
    </r>
    <r>
      <rPr>
        <b/>
        <sz val="10"/>
        <color indexed="10"/>
        <rFont val="Tahoma"/>
        <family val="2"/>
      </rPr>
      <t xml:space="preserve">(dati al 31.12.2015) </t>
    </r>
  </si>
  <si>
    <r>
      <t xml:space="preserve">risorse trasferite dalla Regione alle Province nell'anno 2015 </t>
    </r>
    <r>
      <rPr>
        <b/>
        <vertAlign val="superscript"/>
        <sz val="9"/>
        <rFont val="Tahoma"/>
        <family val="2"/>
      </rPr>
      <t>4</t>
    </r>
  </si>
  <si>
    <r>
      <t xml:space="preserve">ISCRITTI AL </t>
    </r>
    <r>
      <rPr>
        <b/>
        <u/>
        <sz val="11"/>
        <color indexed="10"/>
        <rFont val="Tahoma"/>
        <family val="2"/>
      </rPr>
      <t>28 FEBBRAIO</t>
    </r>
    <r>
      <rPr>
        <b/>
        <sz val="11"/>
        <color indexed="10"/>
        <rFont val="Tahoma"/>
        <family val="2"/>
      </rPr>
      <t xml:space="preserve"> 2016</t>
    </r>
  </si>
  <si>
    <t>A.F. 2015-16</t>
  </si>
  <si>
    <t xml:space="preserve">  </t>
  </si>
  <si>
    <t>Elencare Norme e documenti (Leggi Regionali, Decreti, Delibere, Accordi regionali, Avvisi, Bandi, Linee Guida) sui temi della IeFP (Certificazione e riconoscimento crediti, nuovi profili regionali, valutazione degli apprendimenti, passaggi, esami finali, anche con particolare riferimento alla governance del sistema) degli ultimi due anni (2015 e 2016) con files allegati se possibile. Eventualmente indicare, in estrema sintesi, gli oggetti della norma o dei documenti.</t>
  </si>
  <si>
    <t>SPERIMENTAZIONE SISTEMA DUALE</t>
  </si>
  <si>
    <t xml:space="preserve">I anno IeFP </t>
  </si>
  <si>
    <t xml:space="preserve">II anno IeFP </t>
  </si>
  <si>
    <t xml:space="preserve">III anno IeFP </t>
  </si>
  <si>
    <t xml:space="preserve">IV anno IeFP </t>
  </si>
  <si>
    <t>TIPOLOGIE</t>
  </si>
  <si>
    <t>N. ALLIEVI</t>
  </si>
  <si>
    <t xml:space="preserve">Percorsi formativi modulari per la ri-qualificazione di giovani NEET </t>
  </si>
  <si>
    <t>V anno per il conseguimento del certificato di specializzazione tecnica superiore</t>
  </si>
  <si>
    <t>di cui studenti con DSA</t>
  </si>
  <si>
    <t>di cui studenti con disabilità visiva e uditiva</t>
  </si>
  <si>
    <t>di cui studenti con disabilità intellettiva</t>
  </si>
  <si>
    <t>di cui studenti con disabilità motoria</t>
  </si>
  <si>
    <t>A.F. 2015-2016</t>
  </si>
  <si>
    <t>N° ISCRITTI CON DISABILITA' NELLE ISTITUZIONI FORMATIVE ACCREDITATE (IF)</t>
  </si>
  <si>
    <t>N° ISCRITTI CON DISABILITA' A SCUOLA - SUSSIDIARIETA' INTEGRATIVA (*)</t>
  </si>
  <si>
    <t>N° ISCRITTI CON DISABILITA' A SCUOLA - SUSSIDIARIETA' COMPLEMENTARE (*)</t>
  </si>
  <si>
    <t>N° ISCRITTI CON DISABILITA' A SCUOLA</t>
  </si>
  <si>
    <t>SCHEDA ISCRITTI CON DISABILITA'</t>
  </si>
  <si>
    <t>13. Iscritti con disabilità</t>
  </si>
  <si>
    <t>14. Risorse finanziarie</t>
  </si>
  <si>
    <t>15. Iscritti al 28 febbraio 2016</t>
  </si>
  <si>
    <t>16. Normativa</t>
  </si>
  <si>
    <t>17. Azioni di sistema</t>
  </si>
  <si>
    <t>18. Sperimentazione duale</t>
  </si>
  <si>
    <t>ISCRITTI CON DISABILITA'</t>
  </si>
  <si>
    <t>Qualora siano stati realizzati, nel 2015 e 2016, progetti di particolare interesse sulla IeFP (ad esempio attività di Formazione Formatori, attività di promozione della filiera, misure antidispersione e di supporto all'utenza, campagne informative di comunicazione pubblica, ecc) descrivere sinteticamente le finalità del progetto allegando il relativo materiale documentale e sitografia.</t>
  </si>
  <si>
    <t>N. PERCORSI</t>
  </si>
  <si>
    <r>
      <t>Segnalare la realizzazione di eventuali percorsi nell'ambito della sperimentazione del sistema duale, avviati nel corso dell</t>
    </r>
    <r>
      <rPr>
        <b/>
        <u/>
        <sz val="10"/>
        <rFont val="Arial"/>
        <family val="2"/>
      </rPr>
      <t>'a.f. 2015-16</t>
    </r>
    <r>
      <rPr>
        <sz val="10"/>
        <rFont val="Arial"/>
        <family val="2"/>
      </rPr>
      <t>, ai sensi dell</t>
    </r>
    <r>
      <rPr>
        <b/>
        <sz val="10"/>
        <rFont val="Arial"/>
        <family val="2"/>
      </rPr>
      <t xml:space="preserve">'Intesa del 24 settembre 2015 </t>
    </r>
    <r>
      <rPr>
        <sz val="10"/>
        <rFont val="Arial"/>
        <family val="2"/>
      </rPr>
      <t>e dei successivi protocolli tra Ministero del Lavoro e delle Politiche Sociali ed Amministrazioni regionali</t>
    </r>
  </si>
  <si>
    <t>Attenzione: il totale degli iscritti con disabilità viene generato in automatico con i valori riportati nei fogli precedenti; inserire i dati scorporati delle diverse tipologie di disabilità</t>
  </si>
  <si>
    <t>Controllo sugli iscritti totali con disabilità ed i dati scorporati.</t>
  </si>
  <si>
    <r>
      <t xml:space="preserve">Il file è composto da un indice delle tabelle e 18 fogli di lavoro.
I fogli di lavoro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</t>
    </r>
    <r>
      <rPr>
        <b/>
        <sz val="13"/>
        <rFont val="Calibri"/>
        <family val="2"/>
      </rPr>
      <t>Claudia Spigola – 06-85447237 – c.spigola@isfol.it
Francesca Penner - 06-85447183 - f.penner@isfol.it</t>
    </r>
    <r>
      <rPr>
        <sz val="13"/>
        <rFont val="Calibri"/>
        <family val="2"/>
      </rPr>
      <t xml:space="preserve">
Emmanuele Crispolti - 06-85447445- e.crispolti@isfol.it
Valeria Scalmato – 06-85447240 – v.scalmato@isfol.it
Giacomo Zagardo – 06-85447583  – g.zagardo@isfol.it
Fabrizio Giovannini - 06-85447121 - f.giovannini@isfol.it
</t>
    </r>
    <r>
      <rPr>
        <b/>
        <sz val="13"/>
        <rFont val="Calibri"/>
        <family val="2"/>
      </rPr>
      <t xml:space="preserve">
</t>
    </r>
    <r>
      <rPr>
        <b/>
        <i/>
        <sz val="13"/>
        <rFont val="Calibri"/>
        <family val="2"/>
      </rPr>
      <t xml:space="preserve">Per gli aspetti legati alla compilazione informatica: </t>
    </r>
    <r>
      <rPr>
        <b/>
        <sz val="13"/>
        <rFont val="Calibri"/>
        <family val="2"/>
      </rPr>
      <t xml:space="preserve">Roberta Bassani – 06-85447357 – r.bassani@isfol.it  </t>
    </r>
    <r>
      <rPr>
        <sz val="13"/>
        <rFont val="Calibri"/>
        <family val="2"/>
      </rPr>
      <t xml:space="preserve">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30 GIUGNO 2016</t>
    </r>
    <r>
      <rPr>
        <sz val="16"/>
        <rFont val="Calibri"/>
        <family val="2"/>
      </rPr>
      <t xml:space="preserve"> </t>
    </r>
  </si>
  <si>
    <t>4° anno - sussidiarietà complementare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</si>
  <si>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2015-16)</t>
    </r>
    <r>
      <rPr>
        <b/>
        <sz val="17"/>
        <color indexed="10"/>
        <rFont val="Tahoma"/>
        <family val="2"/>
      </rPr>
      <t xml:space="preserve">
Scheda di rilevazione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</si>
</sst>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20"/>
      <color indexed="10"/>
      <name val="Tahoma"/>
      <family val="2"/>
    </font>
    <font>
      <b/>
      <sz val="11"/>
      <color indexed="18"/>
      <name val="Tahoma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b/>
      <sz val="10"/>
      <color indexed="10"/>
      <name val="Tahoma"/>
      <family val="2"/>
    </font>
    <font>
      <sz val="11"/>
      <color indexed="8"/>
      <name val="Tahoma"/>
      <family val="2"/>
    </font>
    <font>
      <sz val="11"/>
      <name val="Tahoma"/>
      <family val="2"/>
    </font>
    <font>
      <sz val="10"/>
      <name val="Tahoma"/>
      <family val="2"/>
    </font>
    <font>
      <sz val="10"/>
      <color indexed="8"/>
      <name val="Tahoma"/>
      <family val="2"/>
    </font>
    <font>
      <b/>
      <i/>
      <sz val="16"/>
      <color indexed="22"/>
      <name val="Tahoma"/>
      <family val="2"/>
    </font>
    <font>
      <sz val="10"/>
      <color indexed="10"/>
      <name val="Tahoma"/>
      <family val="2"/>
    </font>
    <font>
      <b/>
      <vertAlign val="superscript"/>
      <sz val="9"/>
      <color indexed="8"/>
      <name val="Tahoma"/>
      <family val="2"/>
    </font>
    <font>
      <b/>
      <sz val="9"/>
      <color indexed="12"/>
      <name val="Tahoma"/>
      <family val="2"/>
    </font>
    <font>
      <sz val="9"/>
      <color indexed="12"/>
      <name val="Tahoma"/>
      <family val="2"/>
    </font>
    <font>
      <sz val="8"/>
      <color indexed="12"/>
      <name val="Tahoma"/>
      <family val="2"/>
    </font>
    <font>
      <sz val="9"/>
      <color indexed="10"/>
      <name val="Tahoma"/>
      <family val="2"/>
    </font>
    <font>
      <i/>
      <sz val="9"/>
      <name val="Tahoma"/>
      <family val="2"/>
    </font>
    <font>
      <i/>
      <u/>
      <sz val="9"/>
      <name val="Tahoma"/>
      <family val="2"/>
    </font>
    <font>
      <sz val="10"/>
      <color indexed="12"/>
      <name val="Tahoma"/>
      <family val="2"/>
    </font>
    <font>
      <b/>
      <sz val="9"/>
      <color indexed="10"/>
      <name val="Tahoma"/>
      <family val="2"/>
    </font>
    <font>
      <i/>
      <sz val="9"/>
      <color indexed="8"/>
      <name val="Tahoma"/>
      <family val="2"/>
    </font>
    <font>
      <i/>
      <u/>
      <sz val="9"/>
      <color indexed="8"/>
      <name val="Tahoma"/>
      <family val="2"/>
    </font>
    <font>
      <vertAlign val="superscript"/>
      <sz val="9"/>
      <color indexed="8"/>
      <name val="Tahoma"/>
      <family val="2"/>
    </font>
    <font>
      <b/>
      <vertAlign val="superscript"/>
      <sz val="9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vertAlign val="superscript"/>
      <sz val="9"/>
      <name val="Tahoma"/>
      <family val="2"/>
    </font>
    <font>
      <b/>
      <u/>
      <sz val="12"/>
      <color indexed="10"/>
      <name val="Tahoma"/>
      <family val="2"/>
    </font>
    <font>
      <sz val="9"/>
      <color indexed="10"/>
      <name val="Tahoma"/>
      <family val="2"/>
    </font>
    <font>
      <b/>
      <u/>
      <sz val="11"/>
      <color indexed="10"/>
      <name val="Tahoma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b/>
      <sz val="11"/>
      <color indexed="10"/>
      <name val="Tahoma"/>
      <family val="2"/>
    </font>
    <font>
      <sz val="11"/>
      <color indexed="10"/>
      <name val="Arial"/>
      <family val="2"/>
    </font>
    <font>
      <sz val="12"/>
      <color theme="4"/>
      <name val="Arial"/>
      <family val="2"/>
    </font>
    <font>
      <sz val="12"/>
      <color indexed="18"/>
      <name val="Arial"/>
      <family val="2"/>
    </font>
    <font>
      <sz val="12"/>
      <color rgb="FF0070C0"/>
      <name val="Arial"/>
      <family val="2"/>
    </font>
    <font>
      <sz val="10"/>
      <color rgb="FF0070C0"/>
      <name val="Arial"/>
      <family val="2"/>
    </font>
    <font>
      <sz val="13"/>
      <name val="Calibri"/>
      <family val="2"/>
    </font>
    <font>
      <b/>
      <sz val="13"/>
      <name val="Calibri"/>
      <family val="2"/>
    </font>
    <font>
      <b/>
      <i/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  <font>
      <b/>
      <sz val="15"/>
      <name val="Calibri"/>
      <family val="2"/>
    </font>
    <font>
      <b/>
      <u/>
      <sz val="10"/>
      <name val="Arial"/>
      <family val="2"/>
    </font>
    <font>
      <b/>
      <sz val="9"/>
      <color indexed="18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/>
      <bottom/>
      <diagonal/>
    </border>
    <border>
      <left/>
      <right style="thin">
        <color indexed="9"/>
      </right>
      <top style="medium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/>
      <top/>
      <bottom style="thin">
        <color rgb="FF0099FF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n">
        <color indexed="17"/>
      </bottom>
      <diagonal/>
    </border>
    <border>
      <left style="double">
        <color indexed="17"/>
      </left>
      <right style="double">
        <color indexed="17"/>
      </right>
      <top style="thin">
        <color indexed="17"/>
      </top>
      <bottom style="thin">
        <color indexed="17"/>
      </bottom>
      <diagonal/>
    </border>
    <border>
      <left style="double">
        <color indexed="17"/>
      </left>
      <right style="double">
        <color indexed="17"/>
      </right>
      <top style="thin">
        <color indexed="17"/>
      </top>
      <bottom style="double">
        <color indexed="17"/>
      </bottom>
      <diagonal/>
    </border>
    <border>
      <left style="double">
        <color indexed="17"/>
      </left>
      <right style="double">
        <color indexed="17"/>
      </right>
      <top/>
      <bottom/>
      <diagonal/>
    </border>
    <border>
      <left style="double">
        <color indexed="17"/>
      </left>
      <right style="double">
        <color indexed="17"/>
      </right>
      <top/>
      <bottom style="double">
        <color indexed="17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43" fontId="1" fillId="0" borderId="0" applyFont="0" applyFill="0" applyBorder="0" applyAlignment="0" applyProtection="0"/>
    <xf numFmtId="0" fontId="8" fillId="22" borderId="0" applyNumberFormat="0" applyBorder="0" applyAlignment="0" applyProtection="0"/>
    <xf numFmtId="0" fontId="9" fillId="0" borderId="0"/>
    <xf numFmtId="0" fontId="9" fillId="0" borderId="0"/>
    <xf numFmtId="0" fontId="2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372">
    <xf numFmtId="0" fontId="0" fillId="0" borderId="0" xfId="0"/>
    <xf numFmtId="3" fontId="27" fillId="0" borderId="10" xfId="0" applyNumberFormat="1" applyFont="1" applyFill="1" applyBorder="1" applyAlignment="1" applyProtection="1">
      <alignment horizontal="center"/>
      <protection locked="0"/>
    </xf>
    <xf numFmtId="3" fontId="27" fillId="0" borderId="11" xfId="0" applyNumberFormat="1" applyFont="1" applyFill="1" applyBorder="1" applyAlignment="1" applyProtection="1">
      <alignment horizontal="center"/>
      <protection locked="0"/>
    </xf>
    <xf numFmtId="3" fontId="28" fillId="0" borderId="10" xfId="0" applyNumberFormat="1" applyFont="1" applyFill="1" applyBorder="1" applyAlignment="1" applyProtection="1">
      <alignment horizontal="center"/>
      <protection locked="0"/>
    </xf>
    <xf numFmtId="3" fontId="27" fillId="0" borderId="12" xfId="0" applyNumberFormat="1" applyFont="1" applyFill="1" applyBorder="1" applyAlignment="1" applyProtection="1">
      <alignment horizontal="center"/>
      <protection locked="0"/>
    </xf>
    <xf numFmtId="3" fontId="27" fillId="0" borderId="13" xfId="0" applyNumberFormat="1" applyFont="1" applyFill="1" applyBorder="1" applyAlignment="1" applyProtection="1">
      <alignment horizontal="center"/>
      <protection locked="0"/>
    </xf>
    <xf numFmtId="3" fontId="27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0" fontId="28" fillId="0" borderId="0" xfId="0" applyFont="1" applyBorder="1" applyProtection="1"/>
    <xf numFmtId="3" fontId="33" fillId="0" borderId="0" xfId="0" applyNumberFormat="1" applyFont="1" applyFill="1" applyBorder="1" applyAlignment="1" applyProtection="1">
      <alignment horizontal="center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Border="1"/>
    <xf numFmtId="0" fontId="2" fillId="0" borderId="14" xfId="33" applyBorder="1"/>
    <xf numFmtId="0" fontId="2" fillId="0" borderId="15" xfId="33" applyBorder="1"/>
    <xf numFmtId="0" fontId="2" fillId="0" borderId="17" xfId="33" applyBorder="1"/>
    <xf numFmtId="0" fontId="44" fillId="0" borderId="0" xfId="33" applyFont="1" applyAlignment="1">
      <alignment horizontal="center" vertical="center" wrapText="1"/>
    </xf>
    <xf numFmtId="3" fontId="37" fillId="0" borderId="12" xfId="32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33" applyFont="1" applyProtection="1"/>
    <xf numFmtId="0" fontId="57" fillId="0" borderId="0" xfId="33" applyFont="1" applyAlignment="1" applyProtection="1">
      <alignment horizontal="center" vertical="top"/>
    </xf>
    <xf numFmtId="0" fontId="45" fillId="0" borderId="0" xfId="33" applyFont="1" applyAlignment="1" applyProtection="1">
      <alignment vertical="top" wrapText="1"/>
    </xf>
    <xf numFmtId="0" fontId="53" fillId="0" borderId="0" xfId="33" applyFont="1" applyBorder="1" applyProtection="1"/>
    <xf numFmtId="0" fontId="45" fillId="0" borderId="0" xfId="33" applyFont="1" applyBorder="1" applyAlignment="1" applyProtection="1">
      <alignment vertical="top" wrapText="1"/>
    </xf>
    <xf numFmtId="0" fontId="46" fillId="0" borderId="21" xfId="33" applyFont="1" applyBorder="1" applyAlignment="1" applyProtection="1">
      <alignment horizontal="center" vertical="top" wrapText="1"/>
    </xf>
    <xf numFmtId="0" fontId="46" fillId="0" borderId="22" xfId="33" applyFont="1" applyBorder="1" applyAlignment="1" applyProtection="1">
      <alignment horizontal="center" vertical="top" wrapText="1"/>
    </xf>
    <xf numFmtId="0" fontId="53" fillId="0" borderId="0" xfId="33" applyFont="1" applyFill="1" applyBorder="1" applyProtection="1"/>
    <xf numFmtId="0" fontId="60" fillId="24" borderId="23" xfId="33" applyFont="1" applyFill="1" applyBorder="1" applyAlignment="1" applyProtection="1">
      <alignment vertical="center" wrapText="1"/>
    </xf>
    <xf numFmtId="43" fontId="61" fillId="0" borderId="24" xfId="29" applyFont="1" applyBorder="1" applyAlignment="1" applyProtection="1">
      <alignment horizontal="right" vertical="center" wrapText="1"/>
      <protection locked="0"/>
    </xf>
    <xf numFmtId="4" fontId="62" fillId="0" borderId="0" xfId="33" applyNumberFormat="1" applyFont="1" applyFill="1" applyBorder="1" applyAlignment="1" applyProtection="1">
      <alignment horizontal="center" vertical="top" wrapText="1"/>
    </xf>
    <xf numFmtId="0" fontId="63" fillId="0" borderId="25" xfId="33" applyFont="1" applyFill="1" applyBorder="1" applyAlignment="1" applyProtection="1">
      <alignment vertical="top"/>
    </xf>
    <xf numFmtId="0" fontId="45" fillId="0" borderId="26" xfId="33" applyFont="1" applyBorder="1" applyAlignment="1" applyProtection="1">
      <alignment horizontal="left"/>
    </xf>
    <xf numFmtId="0" fontId="45" fillId="0" borderId="27" xfId="33" applyFont="1" applyBorder="1" applyAlignment="1" applyProtection="1">
      <alignment horizontal="left"/>
    </xf>
    <xf numFmtId="0" fontId="45" fillId="0" borderId="27" xfId="33" applyFont="1" applyBorder="1" applyAlignment="1" applyProtection="1">
      <alignment horizontal="justify" vertical="top" wrapText="1"/>
    </xf>
    <xf numFmtId="0" fontId="63" fillId="0" borderId="25" xfId="33" applyFont="1" applyBorder="1" applyAlignment="1" applyProtection="1">
      <alignment vertical="top"/>
    </xf>
    <xf numFmtId="0" fontId="65" fillId="0" borderId="21" xfId="33" applyFont="1" applyBorder="1" applyAlignment="1" applyProtection="1">
      <alignment horizontal="justify" vertical="center" wrapText="1"/>
    </xf>
    <xf numFmtId="4" fontId="61" fillId="0" borderId="1" xfId="33" applyNumberFormat="1" applyFont="1" applyBorder="1" applyAlignment="1" applyProtection="1">
      <alignment horizontal="right" vertical="center" wrapText="1"/>
      <protection locked="0"/>
    </xf>
    <xf numFmtId="4" fontId="61" fillId="0" borderId="28" xfId="33" applyNumberFormat="1" applyFont="1" applyBorder="1" applyAlignment="1" applyProtection="1">
      <alignment horizontal="right" vertical="center" wrapText="1"/>
      <protection locked="0"/>
    </xf>
    <xf numFmtId="4" fontId="53" fillId="0" borderId="0" xfId="33" applyNumberFormat="1" applyFont="1" applyProtection="1"/>
    <xf numFmtId="4" fontId="66" fillId="0" borderId="0" xfId="33" applyNumberFormat="1" applyFont="1" applyBorder="1" applyAlignment="1" applyProtection="1">
      <alignment horizontal="center" wrapText="1"/>
    </xf>
    <xf numFmtId="4" fontId="61" fillId="0" borderId="24" xfId="33" applyNumberFormat="1" applyFont="1" applyBorder="1" applyAlignment="1" applyProtection="1">
      <alignment horizontal="right" vertical="center" wrapText="1"/>
      <protection locked="0"/>
    </xf>
    <xf numFmtId="4" fontId="61" fillId="0" borderId="29" xfId="33" applyNumberFormat="1" applyFont="1" applyBorder="1" applyAlignment="1" applyProtection="1">
      <alignment horizontal="right" vertical="center" wrapText="1"/>
      <protection locked="0"/>
    </xf>
    <xf numFmtId="0" fontId="45" fillId="0" borderId="0" xfId="33" applyFont="1" applyAlignment="1" applyProtection="1">
      <alignment horizontal="center" vertical="center"/>
    </xf>
    <xf numFmtId="0" fontId="45" fillId="0" borderId="0" xfId="33" applyFont="1" applyAlignment="1" applyProtection="1">
      <alignment wrapText="1"/>
    </xf>
    <xf numFmtId="4" fontId="63" fillId="0" borderId="26" xfId="33" applyNumberFormat="1" applyFont="1" applyBorder="1" applyAlignment="1" applyProtection="1">
      <alignment horizontal="center" wrapText="1"/>
    </xf>
    <xf numFmtId="4" fontId="67" fillId="0" borderId="26" xfId="33" applyNumberFormat="1" applyFont="1" applyFill="1" applyBorder="1" applyAlignment="1" applyProtection="1">
      <alignment horizontal="center" wrapText="1"/>
    </xf>
    <xf numFmtId="4" fontId="46" fillId="0" borderId="26" xfId="33" applyNumberFormat="1" applyFont="1" applyBorder="1" applyAlignment="1" applyProtection="1">
      <alignment horizontal="center" vertical="top" wrapText="1"/>
    </xf>
    <xf numFmtId="0" fontId="53" fillId="0" borderId="0" xfId="33" applyFont="1" applyAlignment="1" applyProtection="1"/>
    <xf numFmtId="0" fontId="63" fillId="0" borderId="30" xfId="33" applyFont="1" applyFill="1" applyBorder="1" applyAlignment="1" applyProtection="1">
      <alignment vertical="top"/>
    </xf>
    <xf numFmtId="4" fontId="45" fillId="0" borderId="0" xfId="33" applyNumberFormat="1" applyFont="1" applyBorder="1" applyAlignment="1" applyProtection="1">
      <alignment horizontal="right" wrapText="1"/>
    </xf>
    <xf numFmtId="0" fontId="45" fillId="0" borderId="0" xfId="33" applyFont="1" applyAlignment="1" applyProtection="1">
      <alignment vertical="top"/>
    </xf>
    <xf numFmtId="0" fontId="45" fillId="0" borderId="0" xfId="33" applyFont="1" applyProtection="1"/>
    <xf numFmtId="0" fontId="47" fillId="0" borderId="31" xfId="33" applyFont="1" applyBorder="1" applyAlignment="1" applyProtection="1">
      <alignment horizontal="left" vertical="center" wrapText="1"/>
    </xf>
    <xf numFmtId="4" fontId="67" fillId="0" borderId="32" xfId="33" applyNumberFormat="1" applyFont="1" applyBorder="1" applyAlignment="1" applyProtection="1">
      <alignment horizontal="center" wrapText="1"/>
      <protection locked="0"/>
    </xf>
    <xf numFmtId="4" fontId="45" fillId="0" borderId="0" xfId="33" applyNumberFormat="1" applyFont="1" applyFill="1" applyBorder="1" applyAlignment="1" applyProtection="1">
      <alignment horizontal="center" wrapText="1"/>
    </xf>
    <xf numFmtId="0" fontId="47" fillId="0" borderId="0" xfId="33" applyFont="1" applyBorder="1" applyAlignment="1" applyProtection="1">
      <alignment horizontal="center"/>
    </xf>
    <xf numFmtId="4" fontId="52" fillId="0" borderId="0" xfId="33" applyNumberFormat="1" applyFont="1" applyBorder="1" applyAlignment="1" applyProtection="1">
      <alignment horizontal="center" wrapText="1"/>
    </xf>
    <xf numFmtId="4" fontId="56" fillId="0" borderId="0" xfId="33" applyNumberFormat="1" applyFont="1" applyFill="1" applyBorder="1" applyAlignment="1" applyProtection="1">
      <alignment horizontal="center" wrapText="1"/>
    </xf>
    <xf numFmtId="0" fontId="34" fillId="0" borderId="0" xfId="33" applyFont="1" applyProtection="1"/>
    <xf numFmtId="0" fontId="72" fillId="0" borderId="0" xfId="33" applyNumberFormat="1" applyFont="1" applyProtection="1"/>
    <xf numFmtId="0" fontId="73" fillId="0" borderId="0" xfId="33" applyFont="1" applyBorder="1" applyProtection="1"/>
    <xf numFmtId="0" fontId="73" fillId="0" borderId="0" xfId="33" applyFont="1" applyBorder="1" applyAlignment="1" applyProtection="1">
      <alignment vertical="top" wrapText="1"/>
    </xf>
    <xf numFmtId="4" fontId="62" fillId="0" borderId="0" xfId="33" applyNumberFormat="1" applyFont="1" applyBorder="1" applyAlignment="1" applyProtection="1">
      <alignment horizontal="center" vertical="top" wrapText="1"/>
    </xf>
    <xf numFmtId="4" fontId="45" fillId="0" borderId="0" xfId="33" applyNumberFormat="1" applyFont="1" applyProtection="1"/>
    <xf numFmtId="43" fontId="61" fillId="0" borderId="24" xfId="29" applyFont="1" applyFill="1" applyBorder="1" applyAlignment="1" applyProtection="1">
      <alignment horizontal="right" vertical="center" wrapText="1"/>
      <protection locked="0"/>
    </xf>
    <xf numFmtId="43" fontId="61" fillId="0" borderId="29" xfId="29" applyFont="1" applyFill="1" applyBorder="1" applyAlignment="1" applyProtection="1">
      <alignment horizontal="right" vertical="center" wrapText="1"/>
      <protection locked="0"/>
    </xf>
    <xf numFmtId="0" fontId="45" fillId="0" borderId="27" xfId="33" applyFont="1" applyFill="1" applyBorder="1" applyAlignment="1" applyProtection="1">
      <alignment horizontal="justify" vertical="top" wrapText="1"/>
    </xf>
    <xf numFmtId="0" fontId="45" fillId="0" borderId="26" xfId="33" applyFont="1" applyFill="1" applyBorder="1" applyAlignment="1" applyProtection="1">
      <alignment horizontal="justify" vertical="top" wrapText="1"/>
    </xf>
    <xf numFmtId="0" fontId="0" fillId="0" borderId="0" xfId="0" applyFill="1" applyBorder="1"/>
    <xf numFmtId="0" fontId="0" fillId="0" borderId="0" xfId="0" applyFill="1"/>
    <xf numFmtId="0" fontId="30" fillId="0" borderId="33" xfId="0" applyFont="1" applyBorder="1" applyAlignment="1" applyProtection="1">
      <alignment vertical="top" wrapText="1"/>
    </xf>
    <xf numFmtId="0" fontId="31" fillId="0" borderId="34" xfId="0" applyFont="1" applyBorder="1" applyAlignment="1" applyProtection="1">
      <alignment vertical="top" wrapText="1"/>
    </xf>
    <xf numFmtId="0" fontId="31" fillId="0" borderId="35" xfId="0" applyFont="1" applyBorder="1" applyAlignment="1" applyProtection="1">
      <alignment vertical="top" wrapText="1"/>
    </xf>
    <xf numFmtId="0" fontId="31" fillId="0" borderId="36" xfId="0" applyFont="1" applyBorder="1" applyAlignment="1" applyProtection="1">
      <alignment vertical="top" wrapText="1"/>
    </xf>
    <xf numFmtId="0" fontId="30" fillId="0" borderId="37" xfId="0" applyFont="1" applyBorder="1" applyAlignment="1" applyProtection="1">
      <alignment vertical="top" wrapText="1"/>
    </xf>
    <xf numFmtId="0" fontId="31" fillId="0" borderId="38" xfId="0" applyFont="1" applyBorder="1" applyAlignment="1" applyProtection="1">
      <alignment vertical="top" wrapText="1"/>
    </xf>
    <xf numFmtId="0" fontId="31" fillId="0" borderId="39" xfId="0" applyFont="1" applyBorder="1" applyAlignment="1" applyProtection="1">
      <alignment vertical="top" wrapText="1"/>
    </xf>
    <xf numFmtId="0" fontId="22" fillId="0" borderId="40" xfId="0" applyFont="1" applyBorder="1"/>
    <xf numFmtId="0" fontId="0" fillId="0" borderId="41" xfId="0" applyBorder="1"/>
    <xf numFmtId="0" fontId="22" fillId="0" borderId="40" xfId="0" applyFont="1" applyBorder="1" applyAlignment="1">
      <alignment horizontal="center" vertical="center"/>
    </xf>
    <xf numFmtId="0" fontId="22" fillId="0" borderId="40" xfId="0" applyFont="1" applyBorder="1" applyAlignment="1">
      <alignment vertical="center"/>
    </xf>
    <xf numFmtId="0" fontId="41" fillId="0" borderId="40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/>
    </xf>
    <xf numFmtId="0" fontId="35" fillId="0" borderId="0" xfId="0" applyFont="1" applyBorder="1" applyAlignment="1">
      <alignment vertical="center"/>
    </xf>
    <xf numFmtId="0" fontId="35" fillId="0" borderId="41" xfId="0" applyFont="1" applyBorder="1" applyAlignment="1">
      <alignment vertical="center"/>
    </xf>
    <xf numFmtId="0" fontId="35" fillId="0" borderId="0" xfId="0" applyFont="1" applyBorder="1"/>
    <xf numFmtId="0" fontId="35" fillId="0" borderId="41" xfId="0" applyFont="1" applyBorder="1"/>
    <xf numFmtId="0" fontId="37" fillId="0" borderId="0" xfId="0" applyFont="1" applyBorder="1" applyAlignment="1">
      <alignment vertical="center"/>
    </xf>
    <xf numFmtId="0" fontId="35" fillId="0" borderId="0" xfId="0" applyFont="1" applyFill="1" applyBorder="1"/>
    <xf numFmtId="0" fontId="35" fillId="0" borderId="41" xfId="0" applyFont="1" applyFill="1" applyBorder="1"/>
    <xf numFmtId="0" fontId="37" fillId="0" borderId="0" xfId="0" applyFont="1" applyBorder="1"/>
    <xf numFmtId="0" fontId="37" fillId="0" borderId="0" xfId="0" applyFont="1" applyFill="1" applyBorder="1" applyAlignment="1">
      <alignment vertical="center"/>
    </xf>
    <xf numFmtId="0" fontId="35" fillId="0" borderId="42" xfId="0" applyFont="1" applyBorder="1"/>
    <xf numFmtId="0" fontId="35" fillId="0" borderId="43" xfId="0" applyFont="1" applyBorder="1"/>
    <xf numFmtId="49" fontId="48" fillId="0" borderId="1" xfId="33" applyNumberFormat="1" applyFont="1" applyBorder="1" applyAlignment="1" applyProtection="1">
      <alignment horizontal="left" vertical="top" wrapText="1"/>
    </xf>
    <xf numFmtId="49" fontId="45" fillId="0" borderId="1" xfId="33" applyNumberFormat="1" applyFont="1" applyBorder="1" applyAlignment="1" applyProtection="1">
      <alignment horizontal="left" vertical="top" wrapText="1"/>
    </xf>
    <xf numFmtId="49" fontId="45" fillId="0" borderId="24" xfId="33" applyNumberFormat="1" applyFont="1" applyBorder="1" applyAlignment="1" applyProtection="1">
      <alignment horizontal="left" vertical="top" wrapText="1"/>
    </xf>
    <xf numFmtId="0" fontId="48" fillId="0" borderId="1" xfId="33" applyFont="1" applyBorder="1" applyAlignment="1" applyProtection="1">
      <alignment horizontal="left" vertical="top" wrapText="1"/>
    </xf>
    <xf numFmtId="49" fontId="48" fillId="0" borderId="24" xfId="33" applyNumberFormat="1" applyFont="1" applyBorder="1" applyAlignment="1" applyProtection="1">
      <alignment horizontal="left" vertical="top" wrapText="1"/>
    </xf>
    <xf numFmtId="0" fontId="45" fillId="0" borderId="0" xfId="33" applyFont="1" applyAlignment="1" applyProtection="1">
      <alignment horizontal="left" vertical="top"/>
    </xf>
    <xf numFmtId="0" fontId="65" fillId="0" borderId="21" xfId="33" applyFont="1" applyBorder="1" applyAlignment="1" applyProtection="1">
      <alignment horizontal="left" vertical="center" wrapText="1"/>
    </xf>
    <xf numFmtId="0" fontId="69" fillId="0" borderId="21" xfId="33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21" fillId="0" borderId="0" xfId="0" applyFont="1" applyAlignment="1" applyProtection="1">
      <alignment horizontal="right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wrapText="1"/>
    </xf>
    <xf numFmtId="0" fontId="24" fillId="0" borderId="0" xfId="0" applyFont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center" vertical="center" wrapText="1"/>
    </xf>
    <xf numFmtId="0" fontId="20" fillId="0" borderId="0" xfId="0" applyFont="1" applyBorder="1" applyProtection="1"/>
    <xf numFmtId="0" fontId="27" fillId="0" borderId="45" xfId="0" applyFont="1" applyBorder="1" applyProtection="1"/>
    <xf numFmtId="0" fontId="9" fillId="0" borderId="46" xfId="0" applyFont="1" applyBorder="1" applyAlignment="1" applyProtection="1">
      <alignment horizontal="center"/>
    </xf>
    <xf numFmtId="0" fontId="20" fillId="0" borderId="0" xfId="0" quotePrefix="1" applyFont="1" applyProtection="1"/>
    <xf numFmtId="0" fontId="27" fillId="0" borderId="45" xfId="0" applyFont="1" applyFill="1" applyBorder="1" applyProtection="1"/>
    <xf numFmtId="0" fontId="9" fillId="0" borderId="47" xfId="0" applyFont="1" applyBorder="1" applyAlignment="1" applyProtection="1">
      <alignment horizontal="center"/>
    </xf>
    <xf numFmtId="0" fontId="9" fillId="0" borderId="47" xfId="0" applyFont="1" applyFill="1" applyBorder="1" applyAlignment="1" applyProtection="1">
      <alignment horizontal="center"/>
    </xf>
    <xf numFmtId="0" fontId="20" fillId="0" borderId="45" xfId="0" applyFont="1" applyFill="1" applyBorder="1" applyProtection="1"/>
    <xf numFmtId="0" fontId="27" fillId="0" borderId="48" xfId="0" applyFont="1" applyFill="1" applyBorder="1" applyProtection="1"/>
    <xf numFmtId="0" fontId="9" fillId="0" borderId="49" xfId="0" applyFont="1" applyBorder="1" applyAlignment="1" applyProtection="1">
      <alignment horizontal="center"/>
    </xf>
    <xf numFmtId="0" fontId="27" fillId="0" borderId="0" xfId="0" applyFont="1" applyFill="1" applyBorder="1" applyProtection="1"/>
    <xf numFmtId="0" fontId="20" fillId="0" borderId="0" xfId="0" applyFont="1" applyFill="1" applyBorder="1" applyProtection="1"/>
    <xf numFmtId="0" fontId="22" fillId="25" borderId="50" xfId="0" applyFont="1" applyFill="1" applyBorder="1" applyProtection="1"/>
    <xf numFmtId="3" fontId="24" fillId="25" borderId="51" xfId="0" applyNumberFormat="1" applyFont="1" applyFill="1" applyBorder="1" applyAlignment="1" applyProtection="1">
      <alignment horizontal="center"/>
    </xf>
    <xf numFmtId="3" fontId="24" fillId="25" borderId="52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9" fillId="0" borderId="53" xfId="0" applyFont="1" applyBorder="1" applyAlignment="1" applyProtection="1">
      <alignment horizontal="center"/>
    </xf>
    <xf numFmtId="0" fontId="29" fillId="0" borderId="0" xfId="0" applyFont="1" applyBorder="1" applyAlignment="1" applyProtection="1">
      <alignment horizontal="left" wrapText="1"/>
    </xf>
    <xf numFmtId="0" fontId="29" fillId="0" borderId="0" xfId="0" applyFont="1" applyProtection="1"/>
    <xf numFmtId="0" fontId="29" fillId="0" borderId="0" xfId="0" applyFont="1" applyAlignment="1" applyProtection="1"/>
    <xf numFmtId="0" fontId="28" fillId="0" borderId="0" xfId="0" applyFont="1" applyProtection="1"/>
    <xf numFmtId="0" fontId="0" fillId="0" borderId="0" xfId="0" applyBorder="1" applyProtection="1"/>
    <xf numFmtId="0" fontId="22" fillId="0" borderId="0" xfId="0" applyFont="1" applyBorder="1" applyAlignment="1" applyProtection="1">
      <alignment vertical="center" wrapText="1"/>
    </xf>
    <xf numFmtId="0" fontId="28" fillId="0" borderId="0" xfId="0" applyFont="1" applyAlignment="1" applyProtection="1"/>
    <xf numFmtId="0" fontId="32" fillId="0" borderId="10" xfId="0" applyFont="1" applyBorder="1" applyAlignment="1" applyProtection="1">
      <alignment horizontal="center" vertical="center" wrapText="1"/>
    </xf>
    <xf numFmtId="0" fontId="20" fillId="0" borderId="45" xfId="0" applyFont="1" applyBorder="1" applyProtection="1"/>
    <xf numFmtId="0" fontId="20" fillId="0" borderId="48" xfId="0" applyFont="1" applyBorder="1" applyProtection="1"/>
    <xf numFmtId="0" fontId="0" fillId="0" borderId="0" xfId="0" applyAlignment="1" applyProtection="1"/>
    <xf numFmtId="0" fontId="21" fillId="0" borderId="0" xfId="0" applyFont="1" applyFill="1" applyBorder="1" applyAlignment="1" applyProtection="1">
      <alignment horizontal="center" vertical="center" wrapText="1"/>
    </xf>
    <xf numFmtId="0" fontId="27" fillId="0" borderId="45" xfId="0" applyFont="1" applyBorder="1" applyAlignment="1" applyProtection="1">
      <alignment wrapText="1"/>
    </xf>
    <xf numFmtId="0" fontId="27" fillId="0" borderId="45" xfId="0" applyFont="1" applyFill="1" applyBorder="1" applyAlignment="1" applyProtection="1">
      <alignment wrapText="1"/>
    </xf>
    <xf numFmtId="0" fontId="20" fillId="0" borderId="45" xfId="0" applyFont="1" applyFill="1" applyBorder="1" applyAlignment="1" applyProtection="1">
      <alignment wrapText="1"/>
    </xf>
    <xf numFmtId="0" fontId="27" fillId="0" borderId="48" xfId="0" applyFont="1" applyFill="1" applyBorder="1" applyAlignment="1" applyProtection="1">
      <alignment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  <protection locked="0"/>
    </xf>
    <xf numFmtId="0" fontId="20" fillId="0" borderId="54" xfId="0" applyFont="1" applyFill="1" applyBorder="1" applyProtection="1"/>
    <xf numFmtId="0" fontId="0" fillId="0" borderId="0" xfId="0" applyBorder="1" applyAlignment="1" applyProtection="1">
      <alignment vertical="top" wrapText="1"/>
    </xf>
    <xf numFmtId="0" fontId="0" fillId="0" borderId="34" xfId="0" applyBorder="1" applyAlignment="1" applyProtection="1">
      <alignment vertical="top" wrapText="1"/>
    </xf>
    <xf numFmtId="0" fontId="0" fillId="0" borderId="35" xfId="0" applyBorder="1" applyAlignment="1" applyProtection="1">
      <alignment vertical="top" wrapText="1"/>
    </xf>
    <xf numFmtId="0" fontId="0" fillId="0" borderId="39" xfId="0" applyBorder="1" applyAlignment="1" applyProtection="1">
      <alignment vertical="top" wrapText="1"/>
    </xf>
    <xf numFmtId="0" fontId="20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21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 wrapText="1"/>
    </xf>
    <xf numFmtId="0" fontId="35" fillId="0" borderId="0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right"/>
    </xf>
    <xf numFmtId="0" fontId="21" fillId="0" borderId="0" xfId="0" applyFont="1" applyBorder="1" applyAlignment="1" applyProtection="1">
      <alignment horizontal="right"/>
    </xf>
    <xf numFmtId="0" fontId="22" fillId="0" borderId="0" xfId="0" applyFont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/>
    </xf>
    <xf numFmtId="0" fontId="36" fillId="0" borderId="0" xfId="0" applyFont="1" applyFill="1" applyBorder="1" applyAlignment="1" applyProtection="1">
      <alignment horizontal="center" vertical="center" wrapText="1"/>
    </xf>
    <xf numFmtId="0" fontId="28" fillId="0" borderId="57" xfId="0" applyFont="1" applyBorder="1" applyAlignment="1" applyProtection="1">
      <alignment horizontal="center" vertical="center" wrapText="1"/>
    </xf>
    <xf numFmtId="0" fontId="28" fillId="0" borderId="55" xfId="0" applyFont="1" applyBorder="1" applyAlignment="1" applyProtection="1">
      <alignment horizontal="center" vertical="center" wrapText="1"/>
    </xf>
    <xf numFmtId="0" fontId="28" fillId="0" borderId="56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2" fillId="0" borderId="45" xfId="0" applyFont="1" applyFill="1" applyBorder="1" applyAlignment="1" applyProtection="1">
      <alignment horizontal="left" vertical="center" wrapText="1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Protection="1"/>
    <xf numFmtId="0" fontId="22" fillId="0" borderId="48" xfId="0" applyFont="1" applyFill="1" applyBorder="1" applyAlignment="1" applyProtection="1">
      <alignment horizontal="left" vertical="center" wrapText="1"/>
    </xf>
    <xf numFmtId="3" fontId="37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wrapText="1"/>
    </xf>
    <xf numFmtId="0" fontId="39" fillId="0" borderId="0" xfId="0" applyFont="1" applyBorder="1" applyAlignment="1" applyProtection="1">
      <alignment vertical="top" wrapText="1"/>
    </xf>
    <xf numFmtId="0" fontId="22" fillId="0" borderId="0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horizontal="left"/>
    </xf>
    <xf numFmtId="3" fontId="37" fillId="0" borderId="0" xfId="0" applyNumberFormat="1" applyFont="1" applyFill="1" applyBorder="1" applyAlignment="1" applyProtection="1">
      <alignment vertical="center" wrapText="1"/>
    </xf>
    <xf numFmtId="0" fontId="30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Protection="1"/>
    <xf numFmtId="0" fontId="22" fillId="0" borderId="0" xfId="32" applyFont="1" applyBorder="1" applyAlignment="1" applyProtection="1"/>
    <xf numFmtId="0" fontId="28" fillId="0" borderId="0" xfId="32" applyFont="1" applyBorder="1" applyProtection="1"/>
    <xf numFmtId="0" fontId="51" fillId="0" borderId="0" xfId="33" applyFont="1" applyBorder="1" applyAlignment="1" applyProtection="1">
      <alignment vertical="top"/>
    </xf>
    <xf numFmtId="0" fontId="75" fillId="0" borderId="0" xfId="32" applyFont="1" applyBorder="1" applyProtection="1"/>
    <xf numFmtId="0" fontId="28" fillId="0" borderId="0" xfId="32" applyFont="1" applyBorder="1" applyAlignment="1" applyProtection="1">
      <alignment horizontal="center"/>
    </xf>
    <xf numFmtId="0" fontId="36" fillId="0" borderId="0" xfId="32" applyFont="1" applyFill="1" applyBorder="1" applyAlignment="1" applyProtection="1">
      <alignment horizontal="center" vertical="center" wrapText="1"/>
    </xf>
    <xf numFmtId="0" fontId="28" fillId="0" borderId="57" xfId="32" applyFont="1" applyBorder="1" applyAlignment="1" applyProtection="1">
      <alignment horizontal="center" vertical="center" wrapText="1"/>
    </xf>
    <xf numFmtId="0" fontId="28" fillId="0" borderId="55" xfId="32" applyFont="1" applyBorder="1" applyAlignment="1" applyProtection="1">
      <alignment horizontal="center" vertical="center" wrapText="1"/>
    </xf>
    <xf numFmtId="0" fontId="28" fillId="0" borderId="56" xfId="32" applyFont="1" applyBorder="1" applyAlignment="1" applyProtection="1">
      <alignment horizontal="center" vertical="center" wrapText="1"/>
    </xf>
    <xf numFmtId="0" fontId="28" fillId="0" borderId="0" xfId="32" applyFont="1" applyBorder="1" applyAlignment="1" applyProtection="1">
      <alignment vertical="center"/>
    </xf>
    <xf numFmtId="0" fontId="28" fillId="0" borderId="0" xfId="32" applyFont="1" applyFill="1" applyBorder="1" applyAlignment="1" applyProtection="1">
      <alignment vertical="center"/>
    </xf>
    <xf numFmtId="0" fontId="22" fillId="0" borderId="45" xfId="32" applyFont="1" applyFill="1" applyBorder="1" applyAlignment="1" applyProtection="1">
      <alignment horizontal="left" vertical="center" wrapText="1"/>
    </xf>
    <xf numFmtId="0" fontId="28" fillId="0" borderId="0" xfId="32" applyFont="1" applyFill="1" applyBorder="1" applyProtection="1"/>
    <xf numFmtId="0" fontId="22" fillId="0" borderId="48" xfId="32" applyFont="1" applyFill="1" applyBorder="1" applyAlignment="1" applyProtection="1">
      <alignment horizontal="left" vertical="center" wrapText="1"/>
    </xf>
    <xf numFmtId="0" fontId="28" fillId="0" borderId="0" xfId="32" applyFont="1" applyBorder="1" applyAlignment="1" applyProtection="1">
      <alignment wrapText="1"/>
    </xf>
    <xf numFmtId="0" fontId="39" fillId="0" borderId="0" xfId="32" applyFont="1" applyBorder="1" applyAlignment="1" applyProtection="1">
      <alignment vertical="top" wrapText="1"/>
    </xf>
    <xf numFmtId="0" fontId="22" fillId="0" borderId="0" xfId="32" applyFont="1" applyBorder="1" applyAlignment="1" applyProtection="1">
      <alignment vertical="top" wrapText="1"/>
    </xf>
    <xf numFmtId="0" fontId="36" fillId="0" borderId="0" xfId="32" applyFont="1" applyFill="1" applyBorder="1" applyAlignment="1" applyProtection="1">
      <alignment horizontal="left" vertical="center"/>
    </xf>
    <xf numFmtId="0" fontId="9" fillId="0" borderId="0" xfId="32" applyFill="1" applyBorder="1" applyAlignment="1" applyProtection="1">
      <alignment horizontal="left"/>
    </xf>
    <xf numFmtId="3" fontId="37" fillId="0" borderId="0" xfId="32" applyNumberFormat="1" applyFont="1" applyFill="1" applyBorder="1" applyAlignment="1" applyProtection="1">
      <alignment vertical="center" wrapText="1"/>
    </xf>
    <xf numFmtId="0" fontId="30" fillId="0" borderId="0" xfId="32" applyFont="1" applyFill="1" applyBorder="1" applyAlignment="1" applyProtection="1">
      <alignment horizontal="left" vertical="center" wrapText="1"/>
    </xf>
    <xf numFmtId="3" fontId="35" fillId="0" borderId="0" xfId="32" applyNumberFormat="1" applyFont="1" applyFill="1" applyBorder="1" applyAlignment="1" applyProtection="1">
      <alignment horizontal="center" vertical="center" wrapText="1"/>
    </xf>
    <xf numFmtId="0" fontId="9" fillId="0" borderId="0" xfId="32" applyFont="1" applyFill="1" applyBorder="1" applyProtection="1"/>
    <xf numFmtId="3" fontId="37" fillId="0" borderId="10" xfId="32" applyNumberFormat="1" applyFont="1" applyFill="1" applyBorder="1" applyAlignment="1" applyProtection="1">
      <alignment horizontal="center" vertical="center" wrapText="1"/>
      <protection locked="0"/>
    </xf>
    <xf numFmtId="0" fontId="83" fillId="26" borderId="61" xfId="0" applyFont="1" applyFill="1" applyBorder="1" applyAlignment="1" applyProtection="1"/>
    <xf numFmtId="0" fontId="28" fillId="0" borderId="61" xfId="32" applyFont="1" applyBorder="1" applyProtection="1"/>
    <xf numFmtId="0" fontId="83" fillId="26" borderId="61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2" fillId="0" borderId="0" xfId="0" applyFont="1" applyProtection="1"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2" fontId="76" fillId="0" borderId="78" xfId="33" applyNumberFormat="1" applyFont="1" applyBorder="1" applyAlignment="1" applyProtection="1">
      <alignment horizontal="right" vertical="center"/>
    </xf>
    <xf numFmtId="0" fontId="83" fillId="26" borderId="0" xfId="0" applyFont="1" applyFill="1" applyBorder="1" applyAlignment="1" applyProtection="1"/>
    <xf numFmtId="0" fontId="82" fillId="0" borderId="61" xfId="0" applyFont="1" applyBorder="1" applyProtection="1">
      <protection locked="0"/>
    </xf>
    <xf numFmtId="0" fontId="41" fillId="28" borderId="40" xfId="0" applyFont="1" applyFill="1" applyBorder="1" applyAlignment="1">
      <alignment horizontal="center" vertical="center"/>
    </xf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1" fillId="0" borderId="0" xfId="0" applyFont="1" applyBorder="1" applyProtection="1"/>
    <xf numFmtId="3" fontId="27" fillId="29" borderId="10" xfId="0" applyNumberFormat="1" applyFont="1" applyFill="1" applyBorder="1" applyAlignment="1" applyProtection="1">
      <alignment horizontal="center"/>
      <protection locked="0"/>
    </xf>
    <xf numFmtId="3" fontId="27" fillId="29" borderId="12" xfId="0" applyNumberFormat="1" applyFont="1" applyFill="1" applyBorder="1" applyAlignment="1" applyProtection="1">
      <alignment horizontal="center"/>
      <protection locked="0"/>
    </xf>
    <xf numFmtId="0" fontId="41" fillId="29" borderId="40" xfId="0" applyFont="1" applyFill="1" applyBorder="1" applyAlignment="1">
      <alignment horizontal="center" vertical="center"/>
    </xf>
    <xf numFmtId="0" fontId="2" fillId="0" borderId="16" xfId="33" applyBorder="1"/>
    <xf numFmtId="0" fontId="78" fillId="31" borderId="79" xfId="33" applyFont="1" applyFill="1" applyBorder="1" applyAlignment="1">
      <alignment horizontal="center" vertical="center" wrapText="1"/>
    </xf>
    <xf numFmtId="0" fontId="43" fillId="0" borderId="80" xfId="33" applyFont="1" applyBorder="1" applyAlignment="1">
      <alignment horizontal="center" vertical="center" wrapText="1"/>
    </xf>
    <xf numFmtId="0" fontId="2" fillId="0" borderId="82" xfId="33" applyBorder="1"/>
    <xf numFmtId="3" fontId="27" fillId="32" borderId="10" xfId="0" applyNumberFormat="1" applyFont="1" applyFill="1" applyBorder="1" applyAlignment="1" applyProtection="1">
      <alignment horizontal="center"/>
      <protection locked="0"/>
    </xf>
    <xf numFmtId="3" fontId="27" fillId="32" borderId="12" xfId="0" applyNumberFormat="1" applyFont="1" applyFill="1" applyBorder="1" applyAlignment="1" applyProtection="1">
      <alignment horizontal="center"/>
      <protection locked="0"/>
    </xf>
    <xf numFmtId="3" fontId="27" fillId="33" borderId="10" xfId="0" applyNumberFormat="1" applyFont="1" applyFill="1" applyBorder="1" applyAlignment="1" applyProtection="1">
      <alignment horizontal="center"/>
      <protection locked="0"/>
    </xf>
    <xf numFmtId="3" fontId="27" fillId="33" borderId="12" xfId="0" applyNumberFormat="1" applyFont="1" applyFill="1" applyBorder="1" applyAlignment="1" applyProtection="1">
      <alignment horizontal="center"/>
      <protection locked="0"/>
    </xf>
    <xf numFmtId="3" fontId="37" fillId="32" borderId="10" xfId="0" applyNumberFormat="1" applyFont="1" applyFill="1" applyBorder="1" applyAlignment="1" applyProtection="1">
      <alignment horizontal="center" vertical="center" wrapText="1"/>
    </xf>
    <xf numFmtId="3" fontId="37" fillId="32" borderId="12" xfId="0" applyNumberFormat="1" applyFont="1" applyFill="1" applyBorder="1" applyAlignment="1" applyProtection="1">
      <alignment horizontal="center" vertical="center" wrapText="1"/>
    </xf>
    <xf numFmtId="3" fontId="37" fillId="29" borderId="10" xfId="0" applyNumberFormat="1" applyFont="1" applyFill="1" applyBorder="1" applyAlignment="1" applyProtection="1">
      <alignment horizontal="center" vertical="center" wrapText="1"/>
    </xf>
    <xf numFmtId="3" fontId="37" fillId="29" borderId="12" xfId="0" applyNumberFormat="1" applyFont="1" applyFill="1" applyBorder="1" applyAlignment="1" applyProtection="1">
      <alignment horizontal="center" vertical="center" wrapText="1"/>
    </xf>
    <xf numFmtId="3" fontId="37" fillId="33" borderId="10" xfId="0" applyNumberFormat="1" applyFont="1" applyFill="1" applyBorder="1" applyAlignment="1" applyProtection="1">
      <alignment horizontal="center" vertical="center" wrapText="1"/>
    </xf>
    <xf numFmtId="3" fontId="37" fillId="33" borderId="11" xfId="0" applyNumberFormat="1" applyFont="1" applyFill="1" applyBorder="1" applyAlignment="1" applyProtection="1">
      <alignment horizontal="center" vertical="center" wrapText="1"/>
    </xf>
    <xf numFmtId="3" fontId="37" fillId="33" borderId="12" xfId="0" applyNumberFormat="1" applyFont="1" applyFill="1" applyBorder="1" applyAlignment="1" applyProtection="1">
      <alignment horizontal="center" vertical="center" wrapText="1"/>
    </xf>
    <xf numFmtId="3" fontId="37" fillId="33" borderId="13" xfId="0" applyNumberFormat="1" applyFont="1" applyFill="1" applyBorder="1" applyAlignment="1" applyProtection="1">
      <alignment horizontal="center" vertical="center" wrapText="1"/>
    </xf>
    <xf numFmtId="3" fontId="37" fillId="30" borderId="10" xfId="0" applyNumberFormat="1" applyFont="1" applyFill="1" applyBorder="1" applyAlignment="1" applyProtection="1">
      <alignment horizontal="center" vertical="center" wrapText="1"/>
    </xf>
    <xf numFmtId="3" fontId="37" fillId="30" borderId="10" xfId="0" applyNumberFormat="1" applyFont="1" applyFill="1" applyBorder="1" applyAlignment="1" applyProtection="1">
      <alignment horizontal="center"/>
    </xf>
    <xf numFmtId="3" fontId="37" fillId="30" borderId="12" xfId="0" applyNumberFormat="1" applyFont="1" applyFill="1" applyBorder="1" applyAlignment="1" applyProtection="1">
      <alignment horizontal="center"/>
    </xf>
    <xf numFmtId="3" fontId="37" fillId="30" borderId="12" xfId="0" applyNumberFormat="1" applyFont="1" applyFill="1" applyBorder="1" applyAlignment="1" applyProtection="1">
      <alignment horizontal="center" vertical="center" wrapText="1"/>
    </xf>
    <xf numFmtId="3" fontId="37" fillId="30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30" borderId="10" xfId="32" applyNumberFormat="1" applyFont="1" applyFill="1" applyBorder="1" applyAlignment="1" applyProtection="1">
      <alignment horizontal="center"/>
      <protection locked="0"/>
    </xf>
    <xf numFmtId="3" fontId="37" fillId="30" borderId="12" xfId="32" applyNumberFormat="1" applyFont="1" applyFill="1" applyBorder="1" applyAlignment="1" applyProtection="1">
      <alignment horizontal="center" vertical="center" wrapText="1"/>
      <protection locked="0"/>
    </xf>
    <xf numFmtId="3" fontId="37" fillId="32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32" borderId="19" xfId="32" applyNumberFormat="1" applyFont="1" applyFill="1" applyBorder="1" applyAlignment="1" applyProtection="1">
      <alignment horizontal="center" vertical="center" wrapText="1"/>
      <protection locked="0"/>
    </xf>
    <xf numFmtId="3" fontId="37" fillId="32" borderId="18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10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11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19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20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12" xfId="32" applyNumberFormat="1" applyFont="1" applyFill="1" applyBorder="1" applyAlignment="1" applyProtection="1">
      <alignment horizontal="center" vertical="center" wrapText="1"/>
      <protection locked="0"/>
    </xf>
    <xf numFmtId="3" fontId="37" fillId="33" borderId="13" xfId="32" applyNumberFormat="1" applyFont="1" applyFill="1" applyBorder="1" applyAlignment="1" applyProtection="1">
      <alignment horizontal="center" vertical="center" wrapText="1"/>
      <protection locked="0"/>
    </xf>
    <xf numFmtId="3" fontId="37" fillId="29" borderId="10" xfId="0" applyNumberFormat="1" applyFont="1" applyFill="1" applyBorder="1" applyAlignment="1" applyProtection="1">
      <alignment horizontal="center"/>
    </xf>
    <xf numFmtId="3" fontId="37" fillId="29" borderId="12" xfId="0" applyNumberFormat="1" applyFont="1" applyFill="1" applyBorder="1" applyAlignment="1" applyProtection="1">
      <alignment horizontal="center"/>
    </xf>
    <xf numFmtId="3" fontId="37" fillId="34" borderId="12" xfId="0" applyNumberFormat="1" applyFont="1" applyFill="1" applyBorder="1" applyAlignment="1" applyProtection="1">
      <alignment horizontal="center"/>
    </xf>
    <xf numFmtId="0" fontId="41" fillId="33" borderId="40" xfId="0" applyFont="1" applyFill="1" applyBorder="1" applyAlignment="1">
      <alignment horizontal="center" vertical="center"/>
    </xf>
    <xf numFmtId="0" fontId="41" fillId="35" borderId="40" xfId="0" applyFont="1" applyFill="1" applyBorder="1" applyAlignment="1">
      <alignment horizontal="center" vertical="center"/>
    </xf>
    <xf numFmtId="0" fontId="41" fillId="35" borderId="40" xfId="33" applyFont="1" applyFill="1" applyBorder="1" applyAlignment="1">
      <alignment horizontal="center" vertical="center" wrapText="1"/>
    </xf>
    <xf numFmtId="0" fontId="35" fillId="0" borderId="0" xfId="32" applyFont="1" applyAlignment="1" applyProtection="1"/>
    <xf numFmtId="0" fontId="86" fillId="0" borderId="83" xfId="0" applyFont="1" applyBorder="1" applyAlignment="1">
      <alignment vertical="top" wrapText="1"/>
    </xf>
    <xf numFmtId="0" fontId="91" fillId="0" borderId="81" xfId="33" applyFont="1" applyBorder="1"/>
    <xf numFmtId="0" fontId="41" fillId="34" borderId="40" xfId="0" applyFont="1" applyFill="1" applyBorder="1" applyAlignment="1">
      <alignment horizontal="center" vertical="center"/>
    </xf>
    <xf numFmtId="0" fontId="41" fillId="36" borderId="0" xfId="0" applyFont="1" applyFill="1" applyBorder="1" applyAlignment="1">
      <alignment horizontal="center" vertical="center"/>
    </xf>
    <xf numFmtId="0" fontId="1" fillId="0" borderId="10" xfId="0" applyFont="1" applyBorder="1" applyProtection="1">
      <protection locked="0"/>
    </xf>
    <xf numFmtId="0" fontId="84" fillId="0" borderId="0" xfId="0" applyFont="1" applyFill="1" applyBorder="1" applyAlignment="1" applyProtection="1">
      <protection locked="0"/>
    </xf>
    <xf numFmtId="3" fontId="37" fillId="3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34" borderId="10" xfId="0" applyNumberFormat="1" applyFont="1" applyFill="1" applyBorder="1" applyAlignment="1" applyProtection="1">
      <alignment horizontal="center"/>
      <protection locked="0"/>
    </xf>
    <xf numFmtId="3" fontId="37" fillId="34" borderId="1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12" xfId="32" applyNumberFormat="1" applyFont="1" applyFill="1" applyBorder="1" applyAlignment="1" applyProtection="1">
      <alignment horizontal="center" vertical="center" wrapText="1"/>
    </xf>
    <xf numFmtId="3" fontId="37" fillId="30" borderId="12" xfId="32" applyNumberFormat="1" applyFont="1" applyFill="1" applyBorder="1" applyAlignment="1" applyProtection="1">
      <alignment horizontal="center"/>
    </xf>
    <xf numFmtId="3" fontId="37" fillId="32" borderId="58" xfId="32" applyNumberFormat="1" applyFont="1" applyFill="1" applyBorder="1" applyAlignment="1" applyProtection="1">
      <alignment horizontal="center" vertical="center" wrapText="1"/>
    </xf>
    <xf numFmtId="3" fontId="37" fillId="33" borderId="58" xfId="32" applyNumberFormat="1" applyFont="1" applyFill="1" applyBorder="1" applyAlignment="1" applyProtection="1">
      <alignment horizontal="center" vertical="center" wrapText="1"/>
    </xf>
    <xf numFmtId="3" fontId="37" fillId="33" borderId="59" xfId="32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3" fillId="26" borderId="84" xfId="0" applyFont="1" applyFill="1" applyBorder="1" applyAlignment="1" applyProtection="1">
      <protection locked="0"/>
    </xf>
    <xf numFmtId="0" fontId="0" fillId="0" borderId="84" xfId="0" applyBorder="1" applyProtection="1"/>
    <xf numFmtId="0" fontId="94" fillId="0" borderId="0" xfId="0" applyFont="1" applyProtection="1"/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1" fillId="0" borderId="10" xfId="0" applyFont="1" applyBorder="1" applyAlignment="1" applyProtection="1">
      <alignment horizontal="left" vertical="center" wrapText="1"/>
      <protection locked="0"/>
    </xf>
    <xf numFmtId="0" fontId="22" fillId="0" borderId="1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85" fillId="0" borderId="0" xfId="0" applyFont="1" applyProtection="1"/>
    <xf numFmtId="0" fontId="1" fillId="0" borderId="0" xfId="0" applyFont="1" applyProtection="1"/>
    <xf numFmtId="0" fontId="22" fillId="0" borderId="10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vertical="center" wrapText="1"/>
    </xf>
    <xf numFmtId="0" fontId="93" fillId="0" borderId="65" xfId="0" applyFont="1" applyBorder="1" applyAlignment="1" applyProtection="1">
      <alignment vertical="center" wrapText="1"/>
    </xf>
    <xf numFmtId="0" fontId="94" fillId="0" borderId="85" xfId="0" applyFont="1" applyBorder="1" applyAlignment="1" applyProtection="1">
      <alignment horizontal="center" vertical="center"/>
    </xf>
    <xf numFmtId="0" fontId="94" fillId="0" borderId="86" xfId="0" applyFont="1" applyBorder="1" applyAlignment="1" applyProtection="1">
      <alignment horizontal="center" vertical="center"/>
    </xf>
    <xf numFmtId="0" fontId="94" fillId="0" borderId="87" xfId="0" applyFont="1" applyBorder="1" applyAlignment="1" applyProtection="1">
      <alignment horizontal="center" vertical="center"/>
    </xf>
    <xf numFmtId="0" fontId="94" fillId="0" borderId="53" xfId="0" applyFont="1" applyBorder="1" applyAlignment="1" applyProtection="1">
      <alignment horizontal="center" vertical="center"/>
    </xf>
    <xf numFmtId="0" fontId="0" fillId="0" borderId="65" xfId="0" applyBorder="1" applyProtection="1"/>
    <xf numFmtId="0" fontId="0" fillId="0" borderId="88" xfId="0" applyBorder="1" applyProtection="1"/>
    <xf numFmtId="0" fontId="0" fillId="0" borderId="89" xfId="0" applyBorder="1" applyProtection="1"/>
    <xf numFmtId="0" fontId="95" fillId="0" borderId="0" xfId="0" applyFont="1" applyProtection="1"/>
    <xf numFmtId="3" fontId="95" fillId="0" borderId="0" xfId="0" applyNumberFormat="1" applyFont="1" applyProtection="1"/>
    <xf numFmtId="0" fontId="41" fillId="35" borderId="40" xfId="33" applyFont="1" applyFill="1" applyBorder="1" applyAlignment="1">
      <alignment horizontal="center" vertical="center" wrapText="1"/>
    </xf>
    <xf numFmtId="0" fontId="40" fillId="0" borderId="63" xfId="0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2" fillId="0" borderId="0" xfId="0" applyFont="1" applyBorder="1" applyAlignment="1" applyProtection="1">
      <alignment horizontal="left" vertical="center"/>
      <protection locked="0"/>
    </xf>
    <xf numFmtId="0" fontId="25" fillId="0" borderId="65" xfId="0" applyFont="1" applyBorder="1" applyAlignment="1" applyProtection="1">
      <alignment wrapText="1"/>
    </xf>
    <xf numFmtId="0" fontId="25" fillId="0" borderId="66" xfId="0" applyFont="1" applyBorder="1" applyAlignment="1" applyProtection="1">
      <alignment wrapText="1"/>
    </xf>
    <xf numFmtId="0" fontId="23" fillId="29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9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9" fillId="0" borderId="0" xfId="0" applyFont="1" applyBorder="1" applyAlignment="1" applyProtection="1">
      <alignment horizontal="left" wrapText="1"/>
    </xf>
    <xf numFmtId="0" fontId="24" fillId="29" borderId="55" xfId="0" applyFont="1" applyFill="1" applyBorder="1" applyAlignment="1" applyProtection="1">
      <alignment horizontal="center" vertical="center" wrapText="1"/>
    </xf>
    <xf numFmtId="0" fontId="24" fillId="29" borderId="56" xfId="0" applyFont="1" applyFill="1" applyBorder="1" applyAlignment="1" applyProtection="1">
      <alignment horizontal="center" vertical="center" wrapText="1"/>
    </xf>
    <xf numFmtId="0" fontId="22" fillId="0" borderId="44" xfId="0" applyFont="1" applyBorder="1" applyAlignment="1" applyProtection="1">
      <alignment horizontal="center" vertical="center" wrapText="1"/>
    </xf>
    <xf numFmtId="0" fontId="22" fillId="0" borderId="67" xfId="0" applyFont="1" applyBorder="1" applyAlignment="1" applyProtection="1">
      <alignment horizontal="center" vertical="center" wrapText="1"/>
    </xf>
    <xf numFmtId="0" fontId="0" fillId="29" borderId="0" xfId="0" applyFill="1" applyAlignment="1" applyProtection="1">
      <alignment horizontal="center" vertical="center" wrapText="1"/>
    </xf>
    <xf numFmtId="0" fontId="22" fillId="34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32" borderId="55" xfId="0" applyFont="1" applyFill="1" applyBorder="1" applyAlignment="1" applyProtection="1">
      <alignment horizontal="center" vertical="center" wrapText="1"/>
    </xf>
    <xf numFmtId="0" fontId="24" fillId="32" borderId="56" xfId="0" applyFont="1" applyFill="1" applyBorder="1" applyAlignment="1" applyProtection="1">
      <alignment horizontal="center" vertical="center" wrapText="1"/>
    </xf>
    <xf numFmtId="0" fontId="24" fillId="32" borderId="68" xfId="0" applyFont="1" applyFill="1" applyBorder="1" applyAlignment="1" applyProtection="1">
      <alignment horizontal="center" vertical="center" wrapText="1"/>
    </xf>
    <xf numFmtId="0" fontId="24" fillId="32" borderId="64" xfId="0" applyFont="1" applyFill="1" applyBorder="1" applyAlignment="1" applyProtection="1">
      <alignment horizontal="center" vertical="center" wrapText="1"/>
    </xf>
    <xf numFmtId="0" fontId="24" fillId="32" borderId="62" xfId="0" applyFont="1" applyFill="1" applyBorder="1" applyAlignment="1" applyProtection="1">
      <alignment horizontal="center" vertical="center" wrapText="1"/>
    </xf>
    <xf numFmtId="0" fontId="24" fillId="33" borderId="55" xfId="0" applyFont="1" applyFill="1" applyBorder="1" applyAlignment="1" applyProtection="1">
      <alignment horizontal="center" vertical="center" wrapText="1"/>
    </xf>
    <xf numFmtId="0" fontId="24" fillId="33" borderId="56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center"/>
    </xf>
    <xf numFmtId="0" fontId="36" fillId="0" borderId="0" xfId="0" applyFont="1" applyAlignment="1" applyProtection="1">
      <alignment horizontal="justify"/>
    </xf>
    <xf numFmtId="0" fontId="36" fillId="0" borderId="0" xfId="0" applyFont="1" applyAlignment="1" applyProtection="1"/>
    <xf numFmtId="0" fontId="38" fillId="0" borderId="0" xfId="0" applyFont="1" applyAlignment="1" applyProtection="1">
      <alignment horizontal="justify"/>
    </xf>
    <xf numFmtId="0" fontId="38" fillId="0" borderId="0" xfId="0" applyFont="1" applyAlignment="1" applyProtection="1"/>
    <xf numFmtId="0" fontId="38" fillId="0" borderId="0" xfId="0" applyFont="1" applyBorder="1" applyAlignment="1" applyProtection="1">
      <alignment horizontal="center"/>
    </xf>
    <xf numFmtId="0" fontId="35" fillId="0" borderId="0" xfId="0" applyFont="1" applyAlignment="1" applyProtection="1"/>
    <xf numFmtId="0" fontId="38" fillId="0" borderId="0" xfId="0" applyFont="1" applyBorder="1" applyAlignment="1" applyProtection="1">
      <alignment horizontal="left" wrapText="1"/>
    </xf>
    <xf numFmtId="0" fontId="45" fillId="0" borderId="73" xfId="33" applyFont="1" applyBorder="1" applyAlignment="1" applyProtection="1">
      <alignment vertical="center"/>
    </xf>
    <xf numFmtId="0" fontId="45" fillId="0" borderId="74" xfId="33" applyFont="1" applyBorder="1" applyAlignment="1" applyProtection="1">
      <alignment vertical="center"/>
    </xf>
    <xf numFmtId="0" fontId="45" fillId="0" borderId="75" xfId="33" applyFont="1" applyBorder="1" applyAlignment="1" applyProtection="1">
      <alignment vertical="center"/>
    </xf>
    <xf numFmtId="0" fontId="45" fillId="0" borderId="76" xfId="33" applyFont="1" applyBorder="1" applyAlignment="1" applyProtection="1">
      <alignment vertical="center"/>
    </xf>
    <xf numFmtId="0" fontId="48" fillId="27" borderId="69" xfId="33" applyFont="1" applyFill="1" applyBorder="1" applyAlignment="1" applyProtection="1">
      <alignment horizontal="center" vertical="center" textRotation="90" wrapText="1"/>
    </xf>
    <xf numFmtId="0" fontId="48" fillId="27" borderId="70" xfId="33" applyFont="1" applyFill="1" applyBorder="1" applyAlignment="1" applyProtection="1">
      <alignment horizontal="center" vertical="center" textRotation="90" wrapText="1"/>
    </xf>
    <xf numFmtId="0" fontId="48" fillId="27" borderId="71" xfId="33" applyFont="1" applyFill="1" applyBorder="1" applyAlignment="1" applyProtection="1">
      <alignment horizontal="center" vertical="center" textRotation="90" wrapText="1"/>
    </xf>
    <xf numFmtId="0" fontId="49" fillId="0" borderId="0" xfId="33" applyFont="1" applyBorder="1" applyAlignment="1" applyProtection="1">
      <alignment horizontal="center"/>
    </xf>
    <xf numFmtId="0" fontId="54" fillId="0" borderId="0" xfId="33" applyFont="1" applyAlignment="1" applyProtection="1">
      <alignment horizontal="center"/>
    </xf>
    <xf numFmtId="0" fontId="58" fillId="0" borderId="0" xfId="33" applyFont="1" applyBorder="1" applyAlignment="1" applyProtection="1">
      <alignment horizontal="center"/>
    </xf>
    <xf numFmtId="0" fontId="55" fillId="0" borderId="0" xfId="33" applyFont="1" applyAlignment="1" applyProtection="1">
      <alignment horizontal="center"/>
    </xf>
    <xf numFmtId="0" fontId="45" fillId="0" borderId="72" xfId="33" applyFont="1" applyBorder="1" applyAlignment="1" applyProtection="1">
      <alignment horizontal="justify" vertical="center"/>
    </xf>
    <xf numFmtId="0" fontId="51" fillId="0" borderId="0" xfId="33" applyFont="1" applyBorder="1" applyAlignment="1" applyProtection="1">
      <alignment horizontal="left" wrapText="1"/>
    </xf>
    <xf numFmtId="0" fontId="51" fillId="0" borderId="0" xfId="33" applyFont="1" applyBorder="1" applyAlignment="1" applyProtection="1">
      <alignment horizontal="left"/>
    </xf>
    <xf numFmtId="0" fontId="51" fillId="0" borderId="0" xfId="33" applyFont="1" applyBorder="1" applyAlignment="1" applyProtection="1">
      <alignment wrapText="1"/>
    </xf>
    <xf numFmtId="0" fontId="45" fillId="0" borderId="27" xfId="33" applyFont="1" applyBorder="1" applyProtection="1"/>
    <xf numFmtId="0" fontId="36" fillId="0" borderId="0" xfId="32" applyFont="1" applyAlignment="1" applyProtection="1">
      <alignment horizontal="justify"/>
    </xf>
    <xf numFmtId="0" fontId="36" fillId="0" borderId="0" xfId="32" applyFont="1" applyAlignment="1" applyProtection="1"/>
    <xf numFmtId="0" fontId="38" fillId="0" borderId="0" xfId="32" applyFont="1" applyAlignment="1" applyProtection="1">
      <alignment horizontal="justify"/>
    </xf>
    <xf numFmtId="0" fontId="38" fillId="0" borderId="0" xfId="32" applyFont="1" applyAlignment="1" applyProtection="1"/>
    <xf numFmtId="0" fontId="50" fillId="0" borderId="0" xfId="32" applyFont="1" applyFill="1" applyBorder="1" applyAlignment="1" applyProtection="1">
      <alignment horizontal="center"/>
    </xf>
    <xf numFmtId="0" fontId="50" fillId="0" borderId="0" xfId="32" applyFont="1" applyBorder="1" applyAlignment="1" applyProtection="1">
      <alignment horizontal="center"/>
    </xf>
    <xf numFmtId="0" fontId="80" fillId="0" borderId="0" xfId="32" applyFont="1" applyBorder="1" applyAlignment="1" applyProtection="1">
      <alignment horizontal="center"/>
    </xf>
    <xf numFmtId="0" fontId="38" fillId="0" borderId="0" xfId="32" applyFont="1" applyBorder="1" applyAlignment="1" applyProtection="1">
      <alignment horizontal="center"/>
    </xf>
    <xf numFmtId="0" fontId="35" fillId="0" borderId="0" xfId="32" applyFont="1" applyAlignment="1" applyProtection="1"/>
    <xf numFmtId="0" fontId="1" fillId="0" borderId="77" xfId="0" applyFont="1" applyBorder="1" applyAlignment="1" applyProtection="1">
      <alignment horizontal="left" wrapText="1"/>
      <protection locked="0"/>
    </xf>
    <xf numFmtId="0" fontId="1" fillId="0" borderId="18" xfId="0" applyFont="1" applyBorder="1" applyAlignment="1" applyProtection="1">
      <alignment horizontal="left" wrapText="1"/>
      <protection locked="0"/>
    </xf>
    <xf numFmtId="0" fontId="1" fillId="0" borderId="10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</cellXfs>
  <cellStyles count="4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rmale 2" xfId="31"/>
    <cellStyle name="Normale_RisultatiDati2013" xfId="32"/>
    <cellStyle name="Normale_Veneto2013R" xfId="33"/>
    <cellStyle name="Nota" xfId="34" builtinId="10" customBuiltin="1"/>
    <cellStyle name="Output" xfId="35" builtinId="21" customBuiltin="1"/>
    <cellStyle name="Percentuale 2" xfId="36"/>
    <cellStyle name="Testo avviso" xfId="37" builtinId="11" customBuiltin="1"/>
    <cellStyle name="Testo descrittivo" xfId="38" builtinId="53" customBuiltin="1"/>
    <cellStyle name="Titolo" xfId="39" builtinId="15" customBuiltin="1"/>
    <cellStyle name="Titolo 1" xfId="40" builtinId="16" customBuiltin="1"/>
    <cellStyle name="Titolo 2" xfId="41" builtinId="17" customBuiltin="1"/>
    <cellStyle name="Titolo 3" xfId="42" builtinId="18" customBuiltin="1"/>
    <cellStyle name="Titolo 4" xfId="43" builtinId="19" customBuiltin="1"/>
    <cellStyle name="Totale" xfId="44" builtinId="25" customBuiltin="1"/>
    <cellStyle name="Valore non valido" xfId="45" builtinId="27" customBuiltin="1"/>
    <cellStyle name="Valore valido" xfId="46" builtinId="26" customBuiltin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9" tint="0.59999389629810485"/>
  </sheetPr>
  <dimension ref="A1:N114"/>
  <sheetViews>
    <sheetView tabSelected="1" zoomScale="85" zoomScaleNormal="85" zoomScalePageLayoutView="55" workbookViewId="0">
      <selection activeCell="A2" sqref="A2"/>
    </sheetView>
  </sheetViews>
  <sheetFormatPr defaultColWidth="9.140625" defaultRowHeight="15" x14ac:dyDescent="0.25"/>
  <cols>
    <col min="1" max="1" width="168" style="15" customWidth="1"/>
    <col min="2" max="4" width="9.140625" style="15"/>
    <col min="5" max="5" width="9.28515625" style="15" customWidth="1"/>
    <col min="6" max="6" width="10.28515625" style="15" customWidth="1"/>
    <col min="7" max="7" width="9.28515625" style="15" customWidth="1"/>
    <col min="8" max="16384" width="9.140625" style="15"/>
  </cols>
  <sheetData>
    <row r="1" spans="1:2" ht="16.899999999999999" customHeight="1" thickBot="1" x14ac:dyDescent="0.3"/>
    <row r="2" spans="1:2" ht="69.599999999999994" customHeight="1" x14ac:dyDescent="0.25">
      <c r="A2" s="230" t="s">
        <v>215</v>
      </c>
      <c r="B2" s="16"/>
    </row>
    <row r="3" spans="1:2" ht="24" customHeight="1" x14ac:dyDescent="0.25">
      <c r="A3" s="231"/>
      <c r="B3" s="16"/>
    </row>
    <row r="4" spans="1:2" ht="19.5" x14ac:dyDescent="0.3">
      <c r="A4" s="269" t="s">
        <v>91</v>
      </c>
      <c r="B4" s="16"/>
    </row>
    <row r="5" spans="1:2" s="17" customFormat="1" x14ac:dyDescent="0.25">
      <c r="A5" s="232"/>
      <c r="B5" s="229"/>
    </row>
    <row r="6" spans="1:2" ht="409.6" customHeight="1" x14ac:dyDescent="0.25">
      <c r="A6" s="268" t="s">
        <v>213</v>
      </c>
      <c r="B6" s="16"/>
    </row>
    <row r="7" spans="1:2" ht="24" customHeight="1" x14ac:dyDescent="0.25">
      <c r="A7" s="18"/>
    </row>
    <row r="114" spans="14:14" x14ac:dyDescent="0.25">
      <c r="N114" s="15" t="s">
        <v>92</v>
      </c>
    </row>
  </sheetData>
  <sheetProtection selectLockedCells="1"/>
  <phoneticPr fontId="42" type="noConversion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theme="5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6.28515625" style="105" customWidth="1"/>
    <col min="2" max="2" width="9.85546875" style="105" customWidth="1"/>
    <col min="3" max="3" width="10.7109375" style="105" customWidth="1"/>
    <col min="4" max="4" width="10" style="105" customWidth="1"/>
    <col min="5" max="5" width="8.7109375" style="105" bestFit="1" customWidth="1"/>
    <col min="6" max="6" width="12.28515625" style="105" customWidth="1"/>
    <col min="7" max="7" width="9.7109375" style="105" customWidth="1"/>
    <col min="8" max="9" width="8.28515625" style="105" bestFit="1" customWidth="1"/>
    <col min="10" max="10" width="9.7109375" style="105" customWidth="1"/>
    <col min="11" max="11" width="4.7109375" style="105" customWidth="1"/>
    <col min="12" max="12" width="41.28515625" style="105" customWidth="1"/>
    <col min="13" max="14" width="7.7109375" style="105" customWidth="1"/>
    <col min="15" max="16384" width="9.140625" style="105"/>
  </cols>
  <sheetData>
    <row r="1" spans="1:28" ht="15.75" x14ac:dyDescent="0.25">
      <c r="A1" s="221" t="s">
        <v>150</v>
      </c>
      <c r="J1" s="106"/>
    </row>
    <row r="2" spans="1:28" ht="11.25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313"/>
      <c r="K2" s="107"/>
      <c r="L2" s="107"/>
      <c r="M2" s="107"/>
      <c r="N2" s="140"/>
    </row>
    <row r="3" spans="1:28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323"/>
      <c r="J3" s="323"/>
      <c r="K3" s="141"/>
      <c r="L3" s="141"/>
      <c r="M3" s="141"/>
      <c r="N3" s="140"/>
    </row>
    <row r="4" spans="1:28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107"/>
      <c r="L4" s="107"/>
      <c r="M4" s="107"/>
      <c r="N4" s="140"/>
    </row>
    <row r="5" spans="1:28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28" ht="30" customHeight="1" thickTop="1" x14ac:dyDescent="0.2">
      <c r="A6" s="319" t="s">
        <v>135</v>
      </c>
      <c r="B6" s="329" t="s">
        <v>76</v>
      </c>
      <c r="C6" s="329"/>
      <c r="D6" s="329"/>
      <c r="E6" s="329"/>
      <c r="F6" s="329"/>
      <c r="G6" s="329"/>
      <c r="H6" s="329"/>
      <c r="I6" s="329"/>
      <c r="J6" s="330"/>
      <c r="K6" s="110"/>
      <c r="L6" s="310" t="s">
        <v>3</v>
      </c>
      <c r="M6" s="110"/>
    </row>
    <row r="7" spans="1:28" ht="35.65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8</v>
      </c>
      <c r="H7" s="111" t="s">
        <v>9</v>
      </c>
      <c r="I7" s="111" t="s">
        <v>10</v>
      </c>
      <c r="J7" s="112" t="s">
        <v>11</v>
      </c>
      <c r="K7" s="113"/>
      <c r="L7" s="311"/>
      <c r="M7" s="113"/>
    </row>
    <row r="8" spans="1:28" ht="16.5" customHeight="1" thickTop="1" x14ac:dyDescent="0.2">
      <c r="A8" s="142" t="s">
        <v>12</v>
      </c>
      <c r="B8" s="235"/>
      <c r="C8" s="235"/>
      <c r="D8" s="1"/>
      <c r="E8" s="146"/>
      <c r="F8" s="10"/>
      <c r="G8" s="146"/>
      <c r="H8" s="146"/>
      <c r="I8" s="146"/>
      <c r="J8" s="147"/>
      <c r="L8" s="118" t="str">
        <f>IF(C8=SUM(G8:J8),"0","la somma di G8+H8+I8+J8 è diversa dal valore C8")</f>
        <v>0</v>
      </c>
      <c r="O8" s="116"/>
      <c r="Q8" s="116"/>
      <c r="S8" s="116"/>
      <c r="U8" s="116"/>
      <c r="X8" s="116"/>
      <c r="Z8" s="116"/>
      <c r="AB8" s="116"/>
    </row>
    <row r="9" spans="1:28" ht="16.5" customHeight="1" x14ac:dyDescent="0.2">
      <c r="A9" s="143" t="s">
        <v>13</v>
      </c>
      <c r="B9" s="235"/>
      <c r="C9" s="235"/>
      <c r="D9" s="1"/>
      <c r="E9" s="146"/>
      <c r="F9" s="10"/>
      <c r="G9" s="146"/>
      <c r="H9" s="146"/>
      <c r="I9" s="146"/>
      <c r="J9" s="147"/>
      <c r="L9" s="118" t="str">
        <f>IF(C9=SUM(G9:J9),"0","la somma di G9+H9+I9+J9 è diversa dal valore C9")</f>
        <v>0</v>
      </c>
      <c r="O9" s="116"/>
      <c r="Q9" s="116"/>
      <c r="S9" s="116"/>
      <c r="U9" s="116"/>
      <c r="X9" s="116"/>
      <c r="Z9" s="116"/>
      <c r="AB9" s="116"/>
    </row>
    <row r="10" spans="1:28" ht="16.5" customHeight="1" x14ac:dyDescent="0.2">
      <c r="A10" s="143" t="s">
        <v>14</v>
      </c>
      <c r="B10" s="235"/>
      <c r="C10" s="235"/>
      <c r="D10" s="1"/>
      <c r="E10" s="146"/>
      <c r="F10" s="146"/>
      <c r="G10" s="146"/>
      <c r="H10" s="146"/>
      <c r="I10" s="146"/>
      <c r="J10" s="147"/>
      <c r="L10" s="118" t="str">
        <f>IF(C10=SUM(G10:J10),"0","la somma di G10+H10+I10+J10 è diversa dal valore C10")</f>
        <v>0</v>
      </c>
      <c r="O10" s="116"/>
      <c r="Q10" s="116"/>
      <c r="S10" s="116"/>
      <c r="U10" s="116"/>
      <c r="X10" s="116"/>
      <c r="Z10" s="116"/>
      <c r="AB10" s="116"/>
    </row>
    <row r="11" spans="1:28" ht="16.5" customHeight="1" x14ac:dyDescent="0.2">
      <c r="A11" s="143" t="s">
        <v>15</v>
      </c>
      <c r="B11" s="235"/>
      <c r="C11" s="235"/>
      <c r="D11" s="1"/>
      <c r="E11" s="146"/>
      <c r="F11" s="146"/>
      <c r="G11" s="146"/>
      <c r="H11" s="146"/>
      <c r="I11" s="146"/>
      <c r="J11" s="147"/>
      <c r="L11" s="118" t="str">
        <f>IF(C11=SUM(G11:J11),"0","la somma di G11+H11+I11+J11 è diversa dal valore C11")</f>
        <v>0</v>
      </c>
      <c r="O11" s="116"/>
      <c r="Q11" s="116"/>
      <c r="S11" s="116"/>
      <c r="U11" s="116"/>
      <c r="X11" s="116"/>
      <c r="Z11" s="116"/>
      <c r="AB11" s="116"/>
    </row>
    <row r="12" spans="1:28" ht="16.5" customHeight="1" x14ac:dyDescent="0.2">
      <c r="A12" s="143" t="s">
        <v>16</v>
      </c>
      <c r="B12" s="235"/>
      <c r="C12" s="235"/>
      <c r="D12" s="1"/>
      <c r="E12" s="146"/>
      <c r="F12" s="146"/>
      <c r="G12" s="146"/>
      <c r="H12" s="146"/>
      <c r="I12" s="146"/>
      <c r="J12" s="147"/>
      <c r="L12" s="118" t="str">
        <f>IF(C12=SUM(G12:J12),"0","la somma di G12+H12+I12+J12 è diversa dal valore C12")</f>
        <v>0</v>
      </c>
      <c r="O12" s="116"/>
      <c r="Q12" s="116"/>
      <c r="S12" s="116"/>
      <c r="U12" s="116"/>
      <c r="X12" s="116"/>
      <c r="Z12" s="116"/>
      <c r="AB12" s="116"/>
    </row>
    <row r="13" spans="1:28" ht="16.5" customHeight="1" x14ac:dyDescent="0.2">
      <c r="A13" s="143" t="s">
        <v>17</v>
      </c>
      <c r="B13" s="235"/>
      <c r="C13" s="235"/>
      <c r="D13" s="1"/>
      <c r="E13" s="146"/>
      <c r="F13" s="146"/>
      <c r="G13" s="146"/>
      <c r="H13" s="146"/>
      <c r="I13" s="146"/>
      <c r="J13" s="147"/>
      <c r="L13" s="118" t="str">
        <f>IF(C13=SUM(G13:J13),"0","la somma di G13+H13+I13+J13 è diversa dal valore C13")</f>
        <v>0</v>
      </c>
      <c r="O13" s="116"/>
      <c r="Q13" s="116"/>
      <c r="S13" s="116"/>
      <c r="U13" s="116"/>
      <c r="X13" s="116"/>
      <c r="Z13" s="116"/>
      <c r="AB13" s="116"/>
    </row>
    <row r="14" spans="1:28" ht="16.5" customHeight="1" x14ac:dyDescent="0.2">
      <c r="A14" s="143" t="s">
        <v>18</v>
      </c>
      <c r="B14" s="235"/>
      <c r="C14" s="235"/>
      <c r="D14" s="1"/>
      <c r="E14" s="146"/>
      <c r="F14" s="146"/>
      <c r="G14" s="146"/>
      <c r="H14" s="146"/>
      <c r="I14" s="146"/>
      <c r="J14" s="147"/>
      <c r="L14" s="118" t="str">
        <f>IF(C14=SUM(G14:J14),"0","la somma di G14+H14+I14+J14 è diversa dal valore C14")</f>
        <v>0</v>
      </c>
      <c r="O14" s="116"/>
      <c r="Q14" s="116"/>
      <c r="S14" s="116"/>
      <c r="U14" s="116"/>
      <c r="X14" s="116"/>
      <c r="Z14" s="116"/>
      <c r="AB14" s="116"/>
    </row>
    <row r="15" spans="1:28" ht="16.5" customHeight="1" x14ac:dyDescent="0.2">
      <c r="A15" s="143" t="s">
        <v>19</v>
      </c>
      <c r="B15" s="235"/>
      <c r="C15" s="235"/>
      <c r="D15" s="1"/>
      <c r="E15" s="146"/>
      <c r="F15" s="146"/>
      <c r="G15" s="146"/>
      <c r="H15" s="146"/>
      <c r="I15" s="146"/>
      <c r="J15" s="147"/>
      <c r="L15" s="119" t="str">
        <f>IF(C15=SUM(G15:J15),"0","la somma di G15+H15+I15+J15 è diversa dal valore C15")</f>
        <v>0</v>
      </c>
      <c r="O15" s="116"/>
      <c r="Q15" s="116"/>
      <c r="S15" s="116"/>
      <c r="U15" s="116"/>
      <c r="X15" s="116"/>
      <c r="Z15" s="116"/>
      <c r="AB15" s="116"/>
    </row>
    <row r="16" spans="1:28" ht="16.5" customHeight="1" x14ac:dyDescent="0.2">
      <c r="A16" s="144" t="s">
        <v>20</v>
      </c>
      <c r="B16" s="235"/>
      <c r="C16" s="235"/>
      <c r="D16" s="1"/>
      <c r="E16" s="146"/>
      <c r="F16" s="146"/>
      <c r="G16" s="146"/>
      <c r="H16" s="146"/>
      <c r="I16" s="146"/>
      <c r="J16" s="147"/>
      <c r="L16" s="118" t="str">
        <f>IF(C16=SUM(G16:J16),"0","la somma di G16+H16+I16+J16 è diversa dal valore C16")</f>
        <v>0</v>
      </c>
      <c r="O16" s="116"/>
      <c r="Q16" s="116"/>
      <c r="S16" s="116"/>
      <c r="U16" s="116"/>
      <c r="X16" s="116"/>
      <c r="Z16" s="116"/>
      <c r="AB16" s="116"/>
    </row>
    <row r="17" spans="1:28" ht="16.5" customHeight="1" x14ac:dyDescent="0.2">
      <c r="A17" s="143" t="s">
        <v>21</v>
      </c>
      <c r="B17" s="235"/>
      <c r="C17" s="235"/>
      <c r="D17" s="1"/>
      <c r="E17" s="146"/>
      <c r="F17" s="146"/>
      <c r="G17" s="146"/>
      <c r="H17" s="146"/>
      <c r="I17" s="146"/>
      <c r="J17" s="147"/>
      <c r="L17" s="118" t="str">
        <f>IF(C17=SUM(G17:J17),"0","la somma di G17+H17+I17+J17 è diversa dal valore C17")</f>
        <v>0</v>
      </c>
      <c r="O17" s="116"/>
      <c r="Q17" s="116"/>
      <c r="S17" s="116"/>
      <c r="U17" s="116"/>
      <c r="X17" s="116"/>
      <c r="Z17" s="116"/>
      <c r="AB17" s="116"/>
    </row>
    <row r="18" spans="1:28" ht="22.5" customHeight="1" x14ac:dyDescent="0.2">
      <c r="A18" s="143" t="s">
        <v>22</v>
      </c>
      <c r="B18" s="235"/>
      <c r="C18" s="235"/>
      <c r="D18" s="1"/>
      <c r="E18" s="146"/>
      <c r="F18" s="146"/>
      <c r="G18" s="146"/>
      <c r="H18" s="146"/>
      <c r="I18" s="146"/>
      <c r="J18" s="147"/>
      <c r="L18" s="118" t="str">
        <f>IF(C18=SUM(G18:J18),"0","la somma di G18+H18+I18+J18 è diversa dal valore C18")</f>
        <v>0</v>
      </c>
      <c r="O18" s="116"/>
      <c r="Q18" s="116"/>
      <c r="S18" s="116"/>
      <c r="U18" s="116"/>
      <c r="X18" s="116"/>
      <c r="Z18" s="116"/>
      <c r="AB18" s="116"/>
    </row>
    <row r="19" spans="1:28" ht="16.5" customHeight="1" x14ac:dyDescent="0.2">
      <c r="A19" s="143" t="s">
        <v>23</v>
      </c>
      <c r="B19" s="235"/>
      <c r="C19" s="235"/>
      <c r="D19" s="1"/>
      <c r="E19" s="146"/>
      <c r="F19" s="146"/>
      <c r="G19" s="146"/>
      <c r="H19" s="146"/>
      <c r="I19" s="146"/>
      <c r="J19" s="147"/>
      <c r="L19" s="118" t="str">
        <f>IF(C19=SUM(G19:J19),"0","la somma di G19+H19+I19+J19 è diversa dal valore C19")</f>
        <v>0</v>
      </c>
      <c r="O19" s="116"/>
      <c r="Q19" s="116"/>
      <c r="S19" s="116"/>
      <c r="U19" s="116"/>
      <c r="X19" s="116"/>
      <c r="Z19" s="116"/>
      <c r="AB19" s="116"/>
    </row>
    <row r="20" spans="1:28" ht="16.5" customHeight="1" x14ac:dyDescent="0.2">
      <c r="A20" s="143" t="s">
        <v>24</v>
      </c>
      <c r="B20" s="235"/>
      <c r="C20" s="235"/>
      <c r="D20" s="1"/>
      <c r="E20" s="146"/>
      <c r="F20" s="146"/>
      <c r="G20" s="146"/>
      <c r="H20" s="146"/>
      <c r="I20" s="146"/>
      <c r="J20" s="147"/>
      <c r="L20" s="118" t="str">
        <f>IF(C20=SUM(G20:J20),"0","la somma di G20+H20+I20+J20 è diversa dal valore C20")</f>
        <v>0</v>
      </c>
      <c r="O20" s="116"/>
      <c r="Q20" s="116"/>
      <c r="S20" s="116"/>
      <c r="U20" s="116"/>
      <c r="X20" s="116"/>
      <c r="Z20" s="116"/>
      <c r="AB20" s="116"/>
    </row>
    <row r="21" spans="1:28" ht="16.5" customHeight="1" x14ac:dyDescent="0.2">
      <c r="A21" s="144" t="s">
        <v>25</v>
      </c>
      <c r="B21" s="235"/>
      <c r="C21" s="235"/>
      <c r="D21" s="1"/>
      <c r="E21" s="146"/>
      <c r="F21" s="146"/>
      <c r="G21" s="146"/>
      <c r="H21" s="146"/>
      <c r="I21" s="146"/>
      <c r="J21" s="147"/>
      <c r="L21" s="118" t="str">
        <f>IF(C21=SUM(G21:J21),"0","la somma di G21+H21+I21+J21 è diversa dal valore C21")</f>
        <v>0</v>
      </c>
      <c r="O21" s="116"/>
      <c r="Q21" s="116"/>
      <c r="S21" s="116"/>
      <c r="U21" s="116"/>
      <c r="X21" s="116"/>
      <c r="Z21" s="116"/>
      <c r="AB21" s="116"/>
    </row>
    <row r="22" spans="1:28" ht="16.5" customHeight="1" x14ac:dyDescent="0.2">
      <c r="A22" s="143" t="s">
        <v>26</v>
      </c>
      <c r="B22" s="235"/>
      <c r="C22" s="235"/>
      <c r="D22" s="1"/>
      <c r="E22" s="146"/>
      <c r="F22" s="146"/>
      <c r="G22" s="146"/>
      <c r="H22" s="146"/>
      <c r="I22" s="146"/>
      <c r="J22" s="147"/>
      <c r="L22" s="118" t="str">
        <f>IF(C22=SUM(G22:J22),"0","la somma di G22+H22+I22+J22 è diversa dal valore C22")</f>
        <v>0</v>
      </c>
      <c r="O22" s="116"/>
      <c r="Q22" s="116"/>
      <c r="S22" s="116"/>
      <c r="U22" s="116"/>
      <c r="X22" s="116"/>
      <c r="Z22" s="116"/>
      <c r="AB22" s="116"/>
    </row>
    <row r="23" spans="1:28" ht="16.5" customHeight="1" x14ac:dyDescent="0.2">
      <c r="A23" s="143" t="s">
        <v>27</v>
      </c>
      <c r="B23" s="235"/>
      <c r="C23" s="235"/>
      <c r="D23" s="1"/>
      <c r="E23" s="146"/>
      <c r="F23" s="146"/>
      <c r="G23" s="146"/>
      <c r="H23" s="146"/>
      <c r="I23" s="146"/>
      <c r="J23" s="147"/>
      <c r="L23" s="118" t="str">
        <f>IF(C23=SUM(G23:J23),"0","la somma di G23+H23+I23+J23 è diversa dal valore C23")</f>
        <v>0</v>
      </c>
      <c r="O23" s="116"/>
      <c r="Q23" s="116"/>
      <c r="S23" s="116"/>
      <c r="U23" s="116"/>
      <c r="X23" s="116"/>
      <c r="Z23" s="116"/>
      <c r="AB23" s="116"/>
    </row>
    <row r="24" spans="1:28" ht="16.5" customHeight="1" x14ac:dyDescent="0.2">
      <c r="A24" s="143" t="s">
        <v>28</v>
      </c>
      <c r="B24" s="235"/>
      <c r="C24" s="235"/>
      <c r="D24" s="1"/>
      <c r="E24" s="146"/>
      <c r="F24" s="146"/>
      <c r="G24" s="146"/>
      <c r="H24" s="146"/>
      <c r="I24" s="146"/>
      <c r="J24" s="147"/>
      <c r="L24" s="118" t="str">
        <f>IF(C24=SUM(G24:J24),"0","la somma di G24+H24+I24+J24 è diversa dal valore C24")</f>
        <v>0</v>
      </c>
      <c r="O24" s="116"/>
      <c r="Q24" s="116"/>
      <c r="S24" s="116"/>
      <c r="U24" s="116"/>
      <c r="X24" s="116"/>
      <c r="Z24" s="116"/>
      <c r="AB24" s="116"/>
    </row>
    <row r="25" spans="1:28" ht="16.5" customHeight="1" x14ac:dyDescent="0.2">
      <c r="A25" s="143" t="s">
        <v>29</v>
      </c>
      <c r="B25" s="235"/>
      <c r="C25" s="235"/>
      <c r="D25" s="1"/>
      <c r="E25" s="146"/>
      <c r="F25" s="146"/>
      <c r="G25" s="146"/>
      <c r="H25" s="146"/>
      <c r="I25" s="146"/>
      <c r="J25" s="147"/>
      <c r="L25" s="118" t="str">
        <f>IF(C25=SUM(G25:J25),"0","la somma di G25+H25+I25+J25 è diversa dal valore C25")</f>
        <v>0</v>
      </c>
      <c r="O25" s="116"/>
      <c r="Q25" s="116"/>
      <c r="S25" s="116"/>
      <c r="U25" s="116"/>
      <c r="X25" s="116"/>
      <c r="Z25" s="116"/>
      <c r="AB25" s="116"/>
    </row>
    <row r="26" spans="1:28" ht="16.5" customHeight="1" x14ac:dyDescent="0.2">
      <c r="A26" s="143" t="s">
        <v>30</v>
      </c>
      <c r="B26" s="235"/>
      <c r="C26" s="235"/>
      <c r="D26" s="1"/>
      <c r="E26" s="146"/>
      <c r="F26" s="146"/>
      <c r="G26" s="146"/>
      <c r="H26" s="146"/>
      <c r="I26" s="146"/>
      <c r="J26" s="147"/>
      <c r="L26" s="118" t="str">
        <f>IF(C26=SUM(G26:J26),"0","la somma di G26+H26+I26+J26 è diversa dal valore C26")</f>
        <v>0</v>
      </c>
      <c r="O26" s="116"/>
      <c r="Q26" s="116"/>
      <c r="S26" s="116"/>
      <c r="U26" s="116"/>
      <c r="X26" s="116"/>
      <c r="Z26" s="116"/>
      <c r="AB26" s="116"/>
    </row>
    <row r="27" spans="1:28" ht="16.5" customHeight="1" x14ac:dyDescent="0.2">
      <c r="A27" s="143" t="s">
        <v>31</v>
      </c>
      <c r="B27" s="235"/>
      <c r="C27" s="235"/>
      <c r="D27" s="1"/>
      <c r="E27" s="146"/>
      <c r="F27" s="146"/>
      <c r="G27" s="146"/>
      <c r="H27" s="146"/>
      <c r="I27" s="146"/>
      <c r="J27" s="147"/>
      <c r="L27" s="118" t="str">
        <f>IF(C27=SUM(G27:J27),"0","la somma di G27+H27+I27+J27 è diversa dal valore C27")</f>
        <v>0</v>
      </c>
      <c r="O27" s="116"/>
      <c r="Q27" s="116"/>
      <c r="S27" s="116"/>
      <c r="U27" s="116"/>
      <c r="X27" s="116"/>
      <c r="Z27" s="116"/>
      <c r="AB27" s="116"/>
    </row>
    <row r="28" spans="1:28" ht="16.5" customHeight="1" x14ac:dyDescent="0.2">
      <c r="A28" s="143" t="s">
        <v>32</v>
      </c>
      <c r="B28" s="235"/>
      <c r="C28" s="235"/>
      <c r="D28" s="1"/>
      <c r="E28" s="146"/>
      <c r="F28" s="146"/>
      <c r="G28" s="146"/>
      <c r="H28" s="146"/>
      <c r="I28" s="146"/>
      <c r="J28" s="147"/>
      <c r="L28" s="118" t="str">
        <f>IF(C28=SUM(G28:J28),"0","la somma di G28+H28+I28+J28 è diversa dal valore C28")</f>
        <v>0</v>
      </c>
      <c r="O28" s="116"/>
      <c r="Q28" s="116"/>
      <c r="S28" s="116"/>
      <c r="U28" s="116"/>
      <c r="X28" s="116"/>
      <c r="Z28" s="116"/>
      <c r="AB28" s="116"/>
    </row>
    <row r="29" spans="1:28" ht="16.5" customHeight="1" thickBot="1" x14ac:dyDescent="0.25">
      <c r="A29" s="145" t="s">
        <v>33</v>
      </c>
      <c r="B29" s="236"/>
      <c r="C29" s="236"/>
      <c r="D29" s="4"/>
      <c r="E29" s="148"/>
      <c r="F29" s="148"/>
      <c r="G29" s="148"/>
      <c r="H29" s="148"/>
      <c r="I29" s="148"/>
      <c r="J29" s="149"/>
      <c r="L29" s="122" t="str">
        <f>IF(C29=SUM(G29:J29),"0","la somma di G29+H29+I29+J29 è diversa dal valore C29")</f>
        <v>0</v>
      </c>
      <c r="O29" s="116"/>
      <c r="Q29" s="116"/>
      <c r="S29" s="116"/>
      <c r="U29" s="116"/>
      <c r="X29" s="116"/>
      <c r="Z29" s="116"/>
      <c r="AB29" s="116"/>
    </row>
    <row r="30" spans="1:28" s="124" customFormat="1" ht="6" customHeight="1" thickBot="1" x14ac:dyDescent="0.25">
      <c r="A30" s="123"/>
      <c r="B30" s="6"/>
      <c r="C30" s="6"/>
      <c r="D30" s="6"/>
    </row>
    <row r="31" spans="1:28" s="128" customFormat="1" ht="16.5" customHeight="1" thickTop="1" thickBot="1" x14ac:dyDescent="0.25">
      <c r="A31" s="125" t="s">
        <v>34</v>
      </c>
      <c r="B31" s="126">
        <f t="shared" ref="B31:J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6">
        <f t="shared" si="0"/>
        <v>0</v>
      </c>
      <c r="I31" s="126">
        <f t="shared" si="0"/>
        <v>0</v>
      </c>
      <c r="J31" s="127">
        <f t="shared" si="0"/>
        <v>0</v>
      </c>
      <c r="L31" s="129" t="str">
        <f>IF(C31=SUM(G31:J31),"0","la somma di G31+H31+I31+J31 è diversa dal valore C31")</f>
        <v>0</v>
      </c>
    </row>
    <row r="32" spans="1:28" s="124" customFormat="1" ht="13.1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0" ht="10.15" customHeight="1" x14ac:dyDescent="0.2">
      <c r="A33" s="316" t="s">
        <v>35</v>
      </c>
      <c r="B33" s="316"/>
      <c r="C33" s="316"/>
      <c r="D33" s="316"/>
      <c r="E33" s="316"/>
      <c r="F33" s="316"/>
      <c r="G33" s="316"/>
      <c r="H33" s="316"/>
      <c r="I33" s="316"/>
      <c r="J33" s="316"/>
    </row>
    <row r="34" spans="1:10" x14ac:dyDescent="0.2">
      <c r="A34" s="131"/>
      <c r="B34" s="131"/>
      <c r="C34" s="131"/>
      <c r="D34" s="131"/>
      <c r="E34" s="131"/>
      <c r="F34" s="131"/>
      <c r="G34" s="131"/>
      <c r="H34" s="131"/>
      <c r="I34" s="131"/>
      <c r="J34" s="131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7" spans="1:10" ht="12" thickBot="1" x14ac:dyDescent="0.25"/>
    <row r="38" spans="1:10" ht="124.5" customHeight="1" thickTop="1" thickBot="1" x14ac:dyDescent="0.25">
      <c r="A38" s="71" t="s">
        <v>36</v>
      </c>
      <c r="B38" s="152" t="str">
        <f t="shared" ref="B38:J38" si="1">IF(B31=SUM(B8:B29),"Totale coerente", "Totale NON Coerente rispetto alla somma dei dati della colonna")</f>
        <v>Totale coerente</v>
      </c>
      <c r="C38" s="153" t="str">
        <f t="shared" si="1"/>
        <v>Totale coerente</v>
      </c>
      <c r="D38" s="153" t="str">
        <f t="shared" si="1"/>
        <v>Totale coerente</v>
      </c>
      <c r="E38" s="153" t="str">
        <f t="shared" si="1"/>
        <v>Totale coerente</v>
      </c>
      <c r="F38" s="153" t="str">
        <f t="shared" si="1"/>
        <v>Totale coerente</v>
      </c>
      <c r="G38" s="153" t="str">
        <f t="shared" si="1"/>
        <v>Totale coerente</v>
      </c>
      <c r="H38" s="153" t="str">
        <f t="shared" si="1"/>
        <v>Totale coerente</v>
      </c>
      <c r="I38" s="153" t="str">
        <f t="shared" si="1"/>
        <v>Totale coerente</v>
      </c>
      <c r="J38" s="154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5:J35"/>
    <mergeCell ref="A33:J33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theme="5" tint="0.39997558519241921"/>
    <pageSetUpPr fitToPage="1"/>
  </sheetPr>
  <dimension ref="A1:Y38"/>
  <sheetViews>
    <sheetView showGridLines="0" zoomScale="85" zoomScaleNormal="85" zoomScalePageLayoutView="90" workbookViewId="0">
      <selection activeCell="E10" sqref="E10:E27"/>
    </sheetView>
  </sheetViews>
  <sheetFormatPr defaultColWidth="9.140625" defaultRowHeight="11.25" x14ac:dyDescent="0.2"/>
  <cols>
    <col min="1" max="1" width="65.7109375" style="105" customWidth="1"/>
    <col min="2" max="4" width="10" style="105" customWidth="1"/>
    <col min="5" max="5" width="10.7109375" style="105" customWidth="1"/>
    <col min="6" max="6" width="11.28515625" style="105" bestFit="1" customWidth="1"/>
    <col min="7" max="8" width="9.28515625" style="105" customWidth="1"/>
    <col min="9" max="9" width="9.7109375" style="105" customWidth="1"/>
    <col min="10" max="10" width="4.85546875" style="105" customWidth="1"/>
    <col min="11" max="11" width="41.7109375" style="105" customWidth="1"/>
    <col min="12" max="13" width="7.7109375" style="105" customWidth="1"/>
    <col min="14" max="16384" width="9.140625" style="105"/>
  </cols>
  <sheetData>
    <row r="1" spans="1:25" ht="15.75" x14ac:dyDescent="0.25">
      <c r="A1" s="221" t="s">
        <v>150</v>
      </c>
      <c r="I1" s="106"/>
    </row>
    <row r="2" spans="1:25" ht="15.6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107"/>
      <c r="K2" s="107"/>
      <c r="L2" s="107"/>
      <c r="M2" s="140"/>
    </row>
    <row r="3" spans="1:25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323"/>
      <c r="J3" s="323"/>
      <c r="K3" s="141"/>
      <c r="L3" s="141"/>
      <c r="M3" s="140"/>
    </row>
    <row r="4" spans="1:25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  <c r="J4" s="107"/>
      <c r="K4" s="107"/>
      <c r="L4" s="107"/>
      <c r="M4" s="140"/>
    </row>
    <row r="5" spans="1:25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1:25" ht="30" customHeight="1" thickTop="1" x14ac:dyDescent="0.2">
      <c r="A6" s="319" t="s">
        <v>135</v>
      </c>
      <c r="B6" s="329" t="s">
        <v>77</v>
      </c>
      <c r="C6" s="329"/>
      <c r="D6" s="329"/>
      <c r="E6" s="329"/>
      <c r="F6" s="329"/>
      <c r="G6" s="329"/>
      <c r="H6" s="329"/>
      <c r="I6" s="330"/>
      <c r="J6" s="110"/>
      <c r="K6" s="310" t="s">
        <v>39</v>
      </c>
      <c r="L6" s="110"/>
    </row>
    <row r="7" spans="1:25" ht="34.9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40</v>
      </c>
      <c r="H7" s="111" t="s">
        <v>10</v>
      </c>
      <c r="I7" s="112" t="s">
        <v>11</v>
      </c>
      <c r="J7" s="113"/>
      <c r="K7" s="311"/>
      <c r="L7" s="113"/>
    </row>
    <row r="8" spans="1:25" ht="16.5" customHeight="1" thickTop="1" x14ac:dyDescent="0.2">
      <c r="A8" s="142" t="s">
        <v>12</v>
      </c>
      <c r="B8" s="235"/>
      <c r="C8" s="235"/>
      <c r="D8" s="1"/>
      <c r="E8" s="146"/>
      <c r="F8" s="10"/>
      <c r="G8" s="146"/>
      <c r="H8" s="146"/>
      <c r="I8" s="147"/>
      <c r="K8" s="118" t="str">
        <f>IF(C8=SUM(G8:J8),"0","la somma di G8+H8+I8 è diversa dal valore C8")</f>
        <v>0</v>
      </c>
      <c r="N8" s="116"/>
      <c r="P8" s="116"/>
      <c r="R8" s="116"/>
      <c r="T8" s="116"/>
      <c r="W8" s="116"/>
      <c r="Y8" s="116"/>
    </row>
    <row r="9" spans="1:25" ht="16.5" customHeight="1" x14ac:dyDescent="0.2">
      <c r="A9" s="143" t="s">
        <v>13</v>
      </c>
      <c r="B9" s="235"/>
      <c r="C9" s="235"/>
      <c r="D9" s="1"/>
      <c r="E9" s="146"/>
      <c r="F9" s="10"/>
      <c r="G9" s="146"/>
      <c r="H9" s="146"/>
      <c r="I9" s="147"/>
      <c r="K9" s="118" t="str">
        <f>IF(C9=SUM(G9:J9),"0","la somma di G9+H9+I9 è diversa dal valore C9")</f>
        <v>0</v>
      </c>
      <c r="N9" s="116"/>
      <c r="P9" s="116"/>
      <c r="R9" s="116"/>
      <c r="T9" s="116"/>
      <c r="W9" s="116"/>
      <c r="Y9" s="116"/>
    </row>
    <row r="10" spans="1:25" ht="16.5" customHeight="1" x14ac:dyDescent="0.2">
      <c r="A10" s="143" t="s">
        <v>14</v>
      </c>
      <c r="B10" s="235"/>
      <c r="C10" s="235"/>
      <c r="D10" s="1"/>
      <c r="E10" s="146"/>
      <c r="F10" s="146"/>
      <c r="G10" s="146"/>
      <c r="H10" s="146"/>
      <c r="I10" s="147"/>
      <c r="K10" s="118" t="str">
        <f>IF(C10=SUM(G10:J10),"0","la somma di G10+H10+I10 è diversa dal valore C10")</f>
        <v>0</v>
      </c>
      <c r="N10" s="116"/>
      <c r="P10" s="116"/>
      <c r="R10" s="116"/>
      <c r="T10" s="116"/>
      <c r="W10" s="116"/>
      <c r="Y10" s="116"/>
    </row>
    <row r="11" spans="1:25" ht="16.5" customHeight="1" x14ac:dyDescent="0.2">
      <c r="A11" s="143" t="s">
        <v>15</v>
      </c>
      <c r="B11" s="235"/>
      <c r="C11" s="235"/>
      <c r="D11" s="1"/>
      <c r="E11" s="146"/>
      <c r="F11" s="146"/>
      <c r="G11" s="146"/>
      <c r="H11" s="146"/>
      <c r="I11" s="147"/>
      <c r="K11" s="118" t="str">
        <f>IF(C11=SUM(G11:J11),"0","la somma di G11+H11+I11 è diversa dal valore C11")</f>
        <v>0</v>
      </c>
      <c r="N11" s="116"/>
      <c r="P11" s="116"/>
      <c r="R11" s="116"/>
      <c r="T11" s="116"/>
      <c r="W11" s="116"/>
      <c r="Y11" s="116"/>
    </row>
    <row r="12" spans="1:25" ht="16.5" customHeight="1" x14ac:dyDescent="0.2">
      <c r="A12" s="143" t="s">
        <v>16</v>
      </c>
      <c r="B12" s="235"/>
      <c r="C12" s="235"/>
      <c r="D12" s="1"/>
      <c r="E12" s="146"/>
      <c r="F12" s="146"/>
      <c r="G12" s="146"/>
      <c r="H12" s="146"/>
      <c r="I12" s="147"/>
      <c r="K12" s="118" t="str">
        <f>IF(C12=SUM(G12:J12),"0","la somma di G12+H12+I12 è diversa dal valore C12")</f>
        <v>0</v>
      </c>
      <c r="N12" s="116"/>
      <c r="P12" s="116"/>
      <c r="R12" s="116"/>
      <c r="T12" s="116"/>
      <c r="W12" s="116"/>
      <c r="Y12" s="116"/>
    </row>
    <row r="13" spans="1:25" ht="16.5" customHeight="1" x14ac:dyDescent="0.2">
      <c r="A13" s="143" t="s">
        <v>17</v>
      </c>
      <c r="B13" s="235"/>
      <c r="C13" s="235"/>
      <c r="D13" s="1"/>
      <c r="E13" s="146"/>
      <c r="F13" s="146"/>
      <c r="G13" s="146"/>
      <c r="H13" s="146"/>
      <c r="I13" s="147"/>
      <c r="K13" s="118" t="str">
        <f>IF(C13=SUM(G13:J13),"0","la somma di G13+H13+I13 è diversa dal valore C13")</f>
        <v>0</v>
      </c>
      <c r="N13" s="116"/>
      <c r="P13" s="116"/>
      <c r="R13" s="116"/>
      <c r="T13" s="116"/>
      <c r="W13" s="116"/>
      <c r="Y13" s="116"/>
    </row>
    <row r="14" spans="1:25" ht="16.5" customHeight="1" x14ac:dyDescent="0.2">
      <c r="A14" s="143" t="s">
        <v>18</v>
      </c>
      <c r="B14" s="235"/>
      <c r="C14" s="235"/>
      <c r="D14" s="1"/>
      <c r="E14" s="146"/>
      <c r="F14" s="146"/>
      <c r="G14" s="146"/>
      <c r="H14" s="146"/>
      <c r="I14" s="147"/>
      <c r="K14" s="118" t="str">
        <f>IF(C14=SUM(G14:J14),"0","la somma di G14+H14+I14 è diversa dal valore C14")</f>
        <v>0</v>
      </c>
      <c r="N14" s="116"/>
      <c r="P14" s="116"/>
      <c r="R14" s="116"/>
      <c r="T14" s="116"/>
      <c r="W14" s="116"/>
      <c r="Y14" s="116"/>
    </row>
    <row r="15" spans="1:25" ht="16.5" customHeight="1" x14ac:dyDescent="0.2">
      <c r="A15" s="143" t="s">
        <v>19</v>
      </c>
      <c r="B15" s="235"/>
      <c r="C15" s="235"/>
      <c r="D15" s="1"/>
      <c r="E15" s="146"/>
      <c r="F15" s="146"/>
      <c r="G15" s="146"/>
      <c r="H15" s="146"/>
      <c r="I15" s="147"/>
      <c r="K15" s="119" t="str">
        <f>IF(C15=SUM(G15:J15),"0","la somma di G15+H15+I15 è diversa dal valore C15")</f>
        <v>0</v>
      </c>
      <c r="N15" s="116"/>
      <c r="P15" s="116"/>
      <c r="R15" s="116"/>
      <c r="T15" s="116"/>
      <c r="W15" s="116"/>
      <c r="Y15" s="116"/>
    </row>
    <row r="16" spans="1:25" ht="16.5" customHeight="1" x14ac:dyDescent="0.2">
      <c r="A16" s="144" t="s">
        <v>20</v>
      </c>
      <c r="B16" s="235"/>
      <c r="C16" s="235"/>
      <c r="D16" s="1"/>
      <c r="E16" s="146"/>
      <c r="F16" s="146"/>
      <c r="G16" s="146"/>
      <c r="H16" s="146"/>
      <c r="I16" s="147"/>
      <c r="K16" s="118" t="str">
        <f>IF(C16=SUM(G16:J16),"0","la somma di G16+H16+I16 è diversa dal valore C16")</f>
        <v>0</v>
      </c>
      <c r="N16" s="116"/>
      <c r="P16" s="116"/>
      <c r="R16" s="116"/>
      <c r="T16" s="116"/>
      <c r="W16" s="116"/>
      <c r="Y16" s="116"/>
    </row>
    <row r="17" spans="1:25" ht="16.5" customHeight="1" x14ac:dyDescent="0.2">
      <c r="A17" s="143" t="s">
        <v>21</v>
      </c>
      <c r="B17" s="235"/>
      <c r="C17" s="235"/>
      <c r="D17" s="1"/>
      <c r="E17" s="146"/>
      <c r="F17" s="146"/>
      <c r="G17" s="146"/>
      <c r="H17" s="146"/>
      <c r="I17" s="147"/>
      <c r="K17" s="118" t="str">
        <f>IF(C17=SUM(G17:J17),"0","la somma di G17+H17+I17 è diversa dal valore C17")</f>
        <v>0</v>
      </c>
      <c r="N17" s="116"/>
      <c r="P17" s="116"/>
      <c r="R17" s="116"/>
      <c r="T17" s="116"/>
      <c r="W17" s="116"/>
      <c r="Y17" s="116"/>
    </row>
    <row r="18" spans="1:25" ht="22.5" customHeight="1" x14ac:dyDescent="0.2">
      <c r="A18" s="143" t="s">
        <v>22</v>
      </c>
      <c r="B18" s="235"/>
      <c r="C18" s="235"/>
      <c r="D18" s="1"/>
      <c r="E18" s="146"/>
      <c r="F18" s="146"/>
      <c r="G18" s="146"/>
      <c r="H18" s="146"/>
      <c r="I18" s="147"/>
      <c r="K18" s="118" t="str">
        <f>IF(C18=SUM(G18:J18),"0","la somma di G18+H18+I18 è diversa dal valore C18")</f>
        <v>0</v>
      </c>
      <c r="N18" s="116"/>
      <c r="P18" s="116"/>
      <c r="R18" s="116"/>
      <c r="T18" s="116"/>
      <c r="W18" s="116"/>
      <c r="Y18" s="116"/>
    </row>
    <row r="19" spans="1:25" ht="16.5" customHeight="1" x14ac:dyDescent="0.2">
      <c r="A19" s="143" t="s">
        <v>23</v>
      </c>
      <c r="B19" s="235"/>
      <c r="C19" s="235"/>
      <c r="D19" s="1"/>
      <c r="E19" s="146"/>
      <c r="F19" s="146"/>
      <c r="G19" s="146"/>
      <c r="H19" s="146"/>
      <c r="I19" s="147"/>
      <c r="K19" s="118" t="str">
        <f>IF(C19=SUM(G19:J19),"0","la somma di G19+H19+I19 è diversa dal valore C19")</f>
        <v>0</v>
      </c>
      <c r="N19" s="116"/>
      <c r="P19" s="116"/>
      <c r="R19" s="116"/>
      <c r="T19" s="116"/>
      <c r="W19" s="116"/>
      <c r="Y19" s="116"/>
    </row>
    <row r="20" spans="1:25" ht="16.5" customHeight="1" x14ac:dyDescent="0.2">
      <c r="A20" s="143" t="s">
        <v>24</v>
      </c>
      <c r="B20" s="235"/>
      <c r="C20" s="235"/>
      <c r="D20" s="1"/>
      <c r="E20" s="146"/>
      <c r="F20" s="146"/>
      <c r="G20" s="146"/>
      <c r="H20" s="146"/>
      <c r="I20" s="147"/>
      <c r="K20" s="118" t="str">
        <f>IF(C20=SUM(G20:J20),"0","la somma di G20+H20+I20 è diversa dal valore C20")</f>
        <v>0</v>
      </c>
      <c r="N20" s="116"/>
      <c r="P20" s="116"/>
      <c r="R20" s="116"/>
      <c r="T20" s="116"/>
      <c r="W20" s="116"/>
      <c r="Y20" s="116"/>
    </row>
    <row r="21" spans="1:25" ht="16.5" customHeight="1" x14ac:dyDescent="0.2">
      <c r="A21" s="144" t="s">
        <v>25</v>
      </c>
      <c r="B21" s="235"/>
      <c r="C21" s="235"/>
      <c r="D21" s="1"/>
      <c r="E21" s="146"/>
      <c r="F21" s="146"/>
      <c r="G21" s="146"/>
      <c r="H21" s="146"/>
      <c r="I21" s="147"/>
      <c r="K21" s="118" t="str">
        <f>IF(C21=SUM(G21:J21),"0","la somma di G21+H21+I21 è diversa dal valore C21")</f>
        <v>0</v>
      </c>
      <c r="N21" s="116"/>
      <c r="P21" s="116"/>
      <c r="R21" s="116"/>
      <c r="T21" s="116"/>
      <c r="W21" s="116"/>
      <c r="Y21" s="116"/>
    </row>
    <row r="22" spans="1:25" ht="16.5" customHeight="1" x14ac:dyDescent="0.2">
      <c r="A22" s="143" t="s">
        <v>26</v>
      </c>
      <c r="B22" s="235"/>
      <c r="C22" s="235"/>
      <c r="D22" s="1"/>
      <c r="E22" s="146"/>
      <c r="F22" s="146"/>
      <c r="G22" s="146"/>
      <c r="H22" s="146"/>
      <c r="I22" s="147"/>
      <c r="K22" s="118" t="str">
        <f>IF(C22=SUM(G22:J22),"0","la somma di G22+H22+I22 è diversa dal valore C22")</f>
        <v>0</v>
      </c>
      <c r="N22" s="116"/>
      <c r="P22" s="116"/>
      <c r="R22" s="116"/>
      <c r="T22" s="116"/>
      <c r="W22" s="116"/>
      <c r="Y22" s="116"/>
    </row>
    <row r="23" spans="1:25" ht="16.5" customHeight="1" x14ac:dyDescent="0.2">
      <c r="A23" s="143" t="s">
        <v>27</v>
      </c>
      <c r="B23" s="235"/>
      <c r="C23" s="235"/>
      <c r="D23" s="1"/>
      <c r="E23" s="146"/>
      <c r="F23" s="146"/>
      <c r="G23" s="146"/>
      <c r="H23" s="146"/>
      <c r="I23" s="147"/>
      <c r="K23" s="118" t="str">
        <f>IF(C23=SUM(G23:J23),"0","la somma di G23+H23+I23 è diversa dal valore C23")</f>
        <v>0</v>
      </c>
      <c r="N23" s="116"/>
      <c r="P23" s="116"/>
      <c r="R23" s="116"/>
      <c r="T23" s="116"/>
      <c r="W23" s="116"/>
      <c r="Y23" s="116"/>
    </row>
    <row r="24" spans="1:25" ht="16.5" customHeight="1" x14ac:dyDescent="0.2">
      <c r="A24" s="143" t="s">
        <v>28</v>
      </c>
      <c r="B24" s="235"/>
      <c r="C24" s="235"/>
      <c r="D24" s="1"/>
      <c r="E24" s="146"/>
      <c r="F24" s="146"/>
      <c r="G24" s="146"/>
      <c r="H24" s="146"/>
      <c r="I24" s="147"/>
      <c r="K24" s="118" t="str">
        <f>IF(C24=SUM(G24:J24),"0","la somma di G24+H24+I24 è diversa dal valore C24")</f>
        <v>0</v>
      </c>
      <c r="N24" s="116"/>
      <c r="P24" s="116"/>
      <c r="R24" s="116"/>
      <c r="T24" s="116"/>
      <c r="W24" s="116"/>
      <c r="Y24" s="116"/>
    </row>
    <row r="25" spans="1:25" ht="16.5" customHeight="1" x14ac:dyDescent="0.2">
      <c r="A25" s="143" t="s">
        <v>29</v>
      </c>
      <c r="B25" s="235"/>
      <c r="C25" s="235"/>
      <c r="D25" s="1"/>
      <c r="E25" s="146"/>
      <c r="F25" s="146"/>
      <c r="G25" s="146"/>
      <c r="H25" s="146"/>
      <c r="I25" s="147"/>
      <c r="K25" s="118" t="str">
        <f>IF(C25=SUM(G25:J25),"0","la somma di G25+H25+I25 è diversa dal valore C25")</f>
        <v>0</v>
      </c>
      <c r="N25" s="116"/>
      <c r="P25" s="116"/>
      <c r="R25" s="116"/>
      <c r="T25" s="116"/>
      <c r="W25" s="116"/>
      <c r="Y25" s="116"/>
    </row>
    <row r="26" spans="1:25" ht="16.5" customHeight="1" x14ac:dyDescent="0.2">
      <c r="A26" s="143" t="s">
        <v>30</v>
      </c>
      <c r="B26" s="235"/>
      <c r="C26" s="235"/>
      <c r="D26" s="1"/>
      <c r="E26" s="146"/>
      <c r="F26" s="146"/>
      <c r="G26" s="146"/>
      <c r="H26" s="146"/>
      <c r="I26" s="147"/>
      <c r="K26" s="118" t="str">
        <f>IF(C26=SUM(G26:J26),"0","la somma di G26+H26+I26 è diversa dal valore C26")</f>
        <v>0</v>
      </c>
      <c r="N26" s="116"/>
      <c r="P26" s="116"/>
      <c r="R26" s="116"/>
      <c r="T26" s="116"/>
      <c r="W26" s="116"/>
      <c r="Y26" s="116"/>
    </row>
    <row r="27" spans="1:25" ht="16.5" customHeight="1" x14ac:dyDescent="0.2">
      <c r="A27" s="143" t="s">
        <v>31</v>
      </c>
      <c r="B27" s="235"/>
      <c r="C27" s="235"/>
      <c r="D27" s="1"/>
      <c r="E27" s="146"/>
      <c r="F27" s="146"/>
      <c r="G27" s="146"/>
      <c r="H27" s="146"/>
      <c r="I27" s="147"/>
      <c r="K27" s="118" t="str">
        <f>IF(C27=SUM(G27:J27),"0","la somma di G27+H27+I27 è diversa dal valore C27")</f>
        <v>0</v>
      </c>
      <c r="N27" s="116"/>
      <c r="P27" s="116"/>
      <c r="R27" s="116"/>
      <c r="T27" s="116"/>
      <c r="W27" s="116"/>
      <c r="Y27" s="116"/>
    </row>
    <row r="28" spans="1:25" ht="16.5" customHeight="1" x14ac:dyDescent="0.2">
      <c r="A28" s="143" t="s">
        <v>32</v>
      </c>
      <c r="B28" s="235"/>
      <c r="C28" s="235"/>
      <c r="D28" s="1"/>
      <c r="E28" s="146"/>
      <c r="F28" s="146"/>
      <c r="G28" s="146"/>
      <c r="H28" s="146"/>
      <c r="I28" s="147"/>
      <c r="K28" s="118" t="str">
        <f>IF(C28=SUM(G28:J28),"0","la somma di G28+H28+I28 è diversa dal valore C28")</f>
        <v>0</v>
      </c>
      <c r="N28" s="116"/>
      <c r="P28" s="116"/>
      <c r="R28" s="116"/>
      <c r="T28" s="116"/>
      <c r="W28" s="116"/>
      <c r="Y28" s="116"/>
    </row>
    <row r="29" spans="1:25" ht="16.5" customHeight="1" thickBot="1" x14ac:dyDescent="0.25">
      <c r="A29" s="145" t="s">
        <v>33</v>
      </c>
      <c r="B29" s="236"/>
      <c r="C29" s="236"/>
      <c r="D29" s="4"/>
      <c r="E29" s="148"/>
      <c r="F29" s="148"/>
      <c r="G29" s="148"/>
      <c r="H29" s="148"/>
      <c r="I29" s="149"/>
      <c r="K29" s="122" t="str">
        <f>IF(C29=SUM(G29:J29),"0","la somma di G29+H29+I29 è diversa dal valore C29")</f>
        <v>0</v>
      </c>
      <c r="N29" s="116"/>
      <c r="P29" s="116"/>
      <c r="R29" s="116"/>
      <c r="T29" s="116"/>
      <c r="W29" s="116"/>
      <c r="Y29" s="116"/>
    </row>
    <row r="30" spans="1:25" s="124" customFormat="1" ht="6" customHeight="1" thickTop="1" thickBot="1" x14ac:dyDescent="0.25">
      <c r="A30" s="123"/>
      <c r="B30" s="6"/>
      <c r="C30" s="6"/>
      <c r="D30" s="6"/>
      <c r="K30" s="150"/>
    </row>
    <row r="31" spans="1:25" s="128" customFormat="1" ht="16.5" customHeight="1" thickTop="1" thickBot="1" x14ac:dyDescent="0.25">
      <c r="A31" s="125" t="s">
        <v>34</v>
      </c>
      <c r="B31" s="126">
        <f t="shared" ref="B31:I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6">
        <f t="shared" si="0"/>
        <v>0</v>
      </c>
      <c r="I31" s="127">
        <f t="shared" si="0"/>
        <v>0</v>
      </c>
      <c r="K31" s="129" t="str">
        <f>IF(C31=SUM(G31:J31),"0","la somma di G31+H31+I31 è diversa dal valore C31")</f>
        <v>0</v>
      </c>
    </row>
    <row r="32" spans="1:25" s="124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0" ht="10.15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315"/>
      <c r="J33" s="130"/>
    </row>
    <row r="34" spans="1:10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6" spans="1:10" ht="12" thickBot="1" x14ac:dyDescent="0.25"/>
    <row r="37" spans="1:10" ht="91.5" customHeight="1" thickTop="1" thickBot="1" x14ac:dyDescent="0.25">
      <c r="A37" s="75" t="s">
        <v>36</v>
      </c>
      <c r="B37" s="76" t="str">
        <f t="shared" ref="B37:I37" si="1">IF(B31=SUM(B8:B29),"Totale coerente", "Totale NON Coerente rispetto alla somma dei dati della colonna")</f>
        <v>Totale coerente</v>
      </c>
      <c r="C37" s="73" t="str">
        <f t="shared" si="1"/>
        <v>Totale coerente</v>
      </c>
      <c r="D37" s="73" t="str">
        <f t="shared" si="1"/>
        <v>Totale coerente</v>
      </c>
      <c r="E37" s="73" t="str">
        <f t="shared" si="1"/>
        <v>Totale coerente</v>
      </c>
      <c r="F37" s="73" t="str">
        <f t="shared" si="1"/>
        <v>Totale coerente</v>
      </c>
      <c r="G37" s="73" t="str">
        <f t="shared" si="1"/>
        <v>Totale coerente</v>
      </c>
      <c r="H37" s="73" t="str">
        <f t="shared" si="1"/>
        <v>Totale coerente</v>
      </c>
      <c r="I37" s="77" t="str">
        <f t="shared" si="1"/>
        <v>Totale coerente</v>
      </c>
      <c r="J37" s="151"/>
    </row>
    <row r="38" spans="1:10" ht="12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85" orientation="landscape" r:id="rId1"/>
  <headerFooter alignWithMargins="0">
    <oddHeader xml:space="preserve">&amp;C&amp;A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theme="5" tint="0.39997558519241921"/>
    <pageSetUpPr fitToPage="1"/>
  </sheetPr>
  <dimension ref="A1:V38"/>
  <sheetViews>
    <sheetView showGridLines="0" zoomScale="85" zoomScaleNormal="85" zoomScalePageLayoutView="85" workbookViewId="0">
      <selection activeCell="H29" sqref="H28:H29"/>
    </sheetView>
  </sheetViews>
  <sheetFormatPr defaultColWidth="9.140625" defaultRowHeight="11.25" x14ac:dyDescent="0.2"/>
  <cols>
    <col min="1" max="1" width="69.7109375" style="105" customWidth="1"/>
    <col min="2" max="2" width="11.7109375" style="105" customWidth="1"/>
    <col min="3" max="3" width="10.7109375" style="105" customWidth="1"/>
    <col min="4" max="4" width="10" style="105" customWidth="1"/>
    <col min="5" max="5" width="10.7109375" style="105" customWidth="1"/>
    <col min="6" max="6" width="11.28515625" style="105" bestFit="1" customWidth="1"/>
    <col min="7" max="7" width="10.28515625" style="105" customWidth="1"/>
    <col min="8" max="8" width="9.85546875" style="105" customWidth="1"/>
    <col min="9" max="9" width="3.7109375" style="105" customWidth="1"/>
    <col min="10" max="10" width="43.28515625" style="105" customWidth="1"/>
    <col min="11" max="12" width="7.7109375" style="105" customWidth="1"/>
    <col min="13" max="16384" width="9.140625" style="105"/>
  </cols>
  <sheetData>
    <row r="1" spans="1:22" ht="15.75" x14ac:dyDescent="0.25">
      <c r="A1" s="221" t="s">
        <v>150</v>
      </c>
      <c r="B1" s="155"/>
      <c r="C1" s="155"/>
      <c r="D1" s="155"/>
      <c r="E1" s="155"/>
      <c r="F1" s="155"/>
      <c r="G1" s="155"/>
      <c r="H1" s="156"/>
      <c r="I1" s="155"/>
      <c r="J1" s="155"/>
    </row>
    <row r="2" spans="1:22" ht="16.149999999999999" customHeight="1" x14ac:dyDescent="0.2">
      <c r="A2" s="313" t="s">
        <v>172</v>
      </c>
      <c r="B2" s="313"/>
      <c r="C2" s="313"/>
      <c r="D2" s="313"/>
      <c r="E2" s="313"/>
      <c r="F2" s="313"/>
      <c r="G2" s="313"/>
      <c r="H2" s="313"/>
      <c r="I2" s="108"/>
      <c r="J2" s="108"/>
      <c r="K2" s="107"/>
      <c r="L2" s="140"/>
    </row>
    <row r="3" spans="1:22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157"/>
      <c r="J3" s="157"/>
      <c r="K3" s="141"/>
      <c r="L3" s="140"/>
    </row>
    <row r="4" spans="1:22" ht="13.15" customHeight="1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0"/>
    </row>
    <row r="5" spans="1:22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K5" s="109"/>
    </row>
    <row r="6" spans="1:22" ht="36" customHeight="1" thickTop="1" x14ac:dyDescent="0.2">
      <c r="A6" s="319" t="s">
        <v>135</v>
      </c>
      <c r="B6" s="329" t="s">
        <v>89</v>
      </c>
      <c r="C6" s="329"/>
      <c r="D6" s="329"/>
      <c r="E6" s="329"/>
      <c r="F6" s="329"/>
      <c r="G6" s="329"/>
      <c r="H6" s="330"/>
      <c r="I6" s="110"/>
      <c r="J6" s="310" t="s">
        <v>43</v>
      </c>
      <c r="K6" s="110"/>
    </row>
    <row r="7" spans="1:22" ht="38.450000000000003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44</v>
      </c>
      <c r="H7" s="112" t="s">
        <v>11</v>
      </c>
      <c r="I7" s="113"/>
      <c r="J7" s="311"/>
      <c r="K7" s="113"/>
    </row>
    <row r="8" spans="1:22" ht="16.5" customHeight="1" thickTop="1" x14ac:dyDescent="0.2">
      <c r="A8" s="142" t="s">
        <v>12</v>
      </c>
      <c r="B8" s="235"/>
      <c r="C8" s="235"/>
      <c r="D8" s="1"/>
      <c r="E8" s="146"/>
      <c r="F8" s="10"/>
      <c r="G8" s="146"/>
      <c r="H8" s="147"/>
      <c r="J8" s="118" t="str">
        <f>IF(C8=SUM(G8:H8),"0","la somma di G8+H8 è diversa dal valore C8")</f>
        <v>0</v>
      </c>
      <c r="M8" s="116"/>
      <c r="O8" s="116"/>
      <c r="Q8" s="116"/>
      <c r="S8" s="116"/>
      <c r="V8" s="116"/>
    </row>
    <row r="9" spans="1:22" ht="16.5" customHeight="1" x14ac:dyDescent="0.2">
      <c r="A9" s="143" t="s">
        <v>13</v>
      </c>
      <c r="B9" s="235"/>
      <c r="C9" s="235"/>
      <c r="D9" s="1"/>
      <c r="E9" s="146"/>
      <c r="F9" s="10"/>
      <c r="G9" s="146"/>
      <c r="H9" s="147"/>
      <c r="J9" s="118" t="str">
        <f>IF(C9=SUM(G9:H9),"0","la somma di G9+H9 è diversa dal valore C9")</f>
        <v>0</v>
      </c>
      <c r="M9" s="116"/>
      <c r="O9" s="116"/>
      <c r="Q9" s="116"/>
      <c r="S9" s="116"/>
      <c r="V9" s="116"/>
    </row>
    <row r="10" spans="1:22" ht="16.5" customHeight="1" x14ac:dyDescent="0.2">
      <c r="A10" s="143" t="s">
        <v>14</v>
      </c>
      <c r="B10" s="235"/>
      <c r="C10" s="235"/>
      <c r="D10" s="1"/>
      <c r="E10" s="146"/>
      <c r="F10" s="146"/>
      <c r="G10" s="146"/>
      <c r="H10" s="147"/>
      <c r="J10" s="118" t="str">
        <f>IF(C10=SUM(G10:H10),"0","la somma di G10+H10 è diversa dal valore C10")</f>
        <v>0</v>
      </c>
      <c r="M10" s="116"/>
      <c r="O10" s="116"/>
      <c r="Q10" s="116"/>
      <c r="S10" s="116"/>
      <c r="V10" s="116"/>
    </row>
    <row r="11" spans="1:22" ht="16.5" customHeight="1" x14ac:dyDescent="0.2">
      <c r="A11" s="143" t="s">
        <v>15</v>
      </c>
      <c r="B11" s="235"/>
      <c r="C11" s="235"/>
      <c r="D11" s="1"/>
      <c r="E11" s="146"/>
      <c r="F11" s="146"/>
      <c r="G11" s="146"/>
      <c r="H11" s="147"/>
      <c r="J11" s="118" t="str">
        <f>IF(C11=SUM(G11:H11),"0","la somma di G11+H11 è diversa dal valore C11")</f>
        <v>0</v>
      </c>
      <c r="M11" s="116"/>
      <c r="O11" s="116"/>
      <c r="Q11" s="116"/>
      <c r="S11" s="116"/>
      <c r="V11" s="116"/>
    </row>
    <row r="12" spans="1:22" ht="16.5" customHeight="1" x14ac:dyDescent="0.2">
      <c r="A12" s="143" t="s">
        <v>16</v>
      </c>
      <c r="B12" s="235"/>
      <c r="C12" s="235"/>
      <c r="D12" s="1"/>
      <c r="E12" s="146"/>
      <c r="F12" s="146"/>
      <c r="G12" s="146"/>
      <c r="H12" s="147"/>
      <c r="J12" s="118" t="str">
        <f>IF(C12=SUM(G12:H12),"0","la somma di G12+H12 è diversa dal valore C12")</f>
        <v>0</v>
      </c>
      <c r="M12" s="116"/>
      <c r="O12" s="116"/>
      <c r="Q12" s="116"/>
      <c r="S12" s="116"/>
      <c r="V12" s="116"/>
    </row>
    <row r="13" spans="1:22" ht="16.5" customHeight="1" x14ac:dyDescent="0.2">
      <c r="A13" s="143" t="s">
        <v>17</v>
      </c>
      <c r="B13" s="235"/>
      <c r="C13" s="235"/>
      <c r="D13" s="1"/>
      <c r="E13" s="146"/>
      <c r="F13" s="146"/>
      <c r="G13" s="146"/>
      <c r="H13" s="147"/>
      <c r="J13" s="118" t="str">
        <f>IF(C13=SUM(G13:H13),"0","la somma di G13+H13 è diversa dal valore C13")</f>
        <v>0</v>
      </c>
      <c r="M13" s="116"/>
      <c r="O13" s="116"/>
      <c r="Q13" s="116"/>
      <c r="S13" s="116"/>
      <c r="V13" s="116"/>
    </row>
    <row r="14" spans="1:22" ht="16.5" customHeight="1" x14ac:dyDescent="0.2">
      <c r="A14" s="143" t="s">
        <v>18</v>
      </c>
      <c r="B14" s="235"/>
      <c r="C14" s="235"/>
      <c r="D14" s="1"/>
      <c r="E14" s="146"/>
      <c r="F14" s="146"/>
      <c r="G14" s="146"/>
      <c r="H14" s="147"/>
      <c r="J14" s="118" t="str">
        <f>IF(C14=SUM(G14:H14),"0","la somma di G14+H14 è diversa dal valore C14")</f>
        <v>0</v>
      </c>
      <c r="M14" s="116"/>
      <c r="O14" s="116"/>
      <c r="Q14" s="116"/>
      <c r="S14" s="116"/>
      <c r="V14" s="116"/>
    </row>
    <row r="15" spans="1:22" ht="16.5" customHeight="1" x14ac:dyDescent="0.2">
      <c r="A15" s="143" t="s">
        <v>19</v>
      </c>
      <c r="B15" s="235"/>
      <c r="C15" s="235"/>
      <c r="D15" s="1"/>
      <c r="E15" s="146"/>
      <c r="F15" s="146"/>
      <c r="G15" s="146"/>
      <c r="H15" s="147"/>
      <c r="J15" s="119" t="str">
        <f>IF(C15=SUM(G15:H15),"0","la somma di G15+H15 è diversa dal valore C15")</f>
        <v>0</v>
      </c>
      <c r="M15" s="116"/>
      <c r="O15" s="116"/>
      <c r="Q15" s="116"/>
      <c r="S15" s="116"/>
      <c r="V15" s="116"/>
    </row>
    <row r="16" spans="1:22" ht="16.5" customHeight="1" x14ac:dyDescent="0.2">
      <c r="A16" s="144" t="s">
        <v>20</v>
      </c>
      <c r="B16" s="235"/>
      <c r="C16" s="235"/>
      <c r="D16" s="1"/>
      <c r="E16" s="146"/>
      <c r="F16" s="146"/>
      <c r="G16" s="146"/>
      <c r="H16" s="147"/>
      <c r="J16" s="118" t="str">
        <f>IF(C16=SUM(G16:H16),"0","la somma di G16+H16 è diversa dal valore C16")</f>
        <v>0</v>
      </c>
      <c r="M16" s="116"/>
      <c r="O16" s="116"/>
      <c r="Q16" s="116"/>
      <c r="S16" s="116"/>
      <c r="V16" s="116"/>
    </row>
    <row r="17" spans="1:22" ht="16.5" customHeight="1" x14ac:dyDescent="0.2">
      <c r="A17" s="143" t="s">
        <v>21</v>
      </c>
      <c r="B17" s="235"/>
      <c r="C17" s="235"/>
      <c r="D17" s="1"/>
      <c r="E17" s="146"/>
      <c r="F17" s="146"/>
      <c r="G17" s="146"/>
      <c r="H17" s="147"/>
      <c r="J17" s="118" t="str">
        <f>IF(C17=SUM(G17:H17),"0","la somma di G17+H17 è diversa dal valore C17")</f>
        <v>0</v>
      </c>
      <c r="M17" s="116"/>
      <c r="O17" s="116"/>
      <c r="Q17" s="116"/>
      <c r="S17" s="116"/>
      <c r="V17" s="116"/>
    </row>
    <row r="18" spans="1:22" ht="16.5" customHeight="1" x14ac:dyDescent="0.2">
      <c r="A18" s="143" t="s">
        <v>22</v>
      </c>
      <c r="B18" s="235"/>
      <c r="C18" s="235"/>
      <c r="D18" s="1"/>
      <c r="E18" s="146"/>
      <c r="F18" s="146"/>
      <c r="G18" s="146"/>
      <c r="H18" s="147"/>
      <c r="J18" s="118" t="str">
        <f>IF(C18=SUM(G18:H18),"0","la somma di G18+H18 è diversa dal valore C18")</f>
        <v>0</v>
      </c>
      <c r="M18" s="116"/>
      <c r="O18" s="116"/>
      <c r="Q18" s="116"/>
      <c r="S18" s="116"/>
      <c r="V18" s="116"/>
    </row>
    <row r="19" spans="1:22" ht="16.5" customHeight="1" x14ac:dyDescent="0.2">
      <c r="A19" s="143" t="s">
        <v>23</v>
      </c>
      <c r="B19" s="235"/>
      <c r="C19" s="235"/>
      <c r="D19" s="1"/>
      <c r="E19" s="146"/>
      <c r="F19" s="146"/>
      <c r="G19" s="146"/>
      <c r="H19" s="147"/>
      <c r="J19" s="118" t="str">
        <f>IF(C19=SUM(G19:H19),"0","la somma di G19+H19 è diversa dal valore C19")</f>
        <v>0</v>
      </c>
      <c r="M19" s="116"/>
      <c r="O19" s="116"/>
      <c r="Q19" s="116"/>
      <c r="S19" s="116"/>
      <c r="V19" s="116"/>
    </row>
    <row r="20" spans="1:22" ht="16.5" customHeight="1" x14ac:dyDescent="0.2">
      <c r="A20" s="143" t="s">
        <v>24</v>
      </c>
      <c r="B20" s="235"/>
      <c r="C20" s="235"/>
      <c r="D20" s="1"/>
      <c r="E20" s="146"/>
      <c r="F20" s="146"/>
      <c r="G20" s="146"/>
      <c r="H20" s="147"/>
      <c r="J20" s="118" t="str">
        <f>IF(C20=SUM(G20:H20),"0","la somma di G20+H20 è diversa dal valore C20")</f>
        <v>0</v>
      </c>
      <c r="M20" s="116"/>
      <c r="O20" s="116"/>
      <c r="Q20" s="116"/>
      <c r="S20" s="116"/>
      <c r="V20" s="116"/>
    </row>
    <row r="21" spans="1:22" ht="16.5" customHeight="1" x14ac:dyDescent="0.2">
      <c r="A21" s="144" t="s">
        <v>25</v>
      </c>
      <c r="B21" s="235"/>
      <c r="C21" s="235"/>
      <c r="D21" s="1"/>
      <c r="E21" s="146"/>
      <c r="F21" s="146"/>
      <c r="G21" s="146"/>
      <c r="H21" s="147"/>
      <c r="J21" s="118" t="str">
        <f>IF(C21=SUM(G21:H21),"0","la somma di G21+H21 è diversa dal valore C21")</f>
        <v>0</v>
      </c>
      <c r="M21" s="116"/>
      <c r="O21" s="116"/>
      <c r="Q21" s="116"/>
      <c r="S21" s="116"/>
      <c r="V21" s="116"/>
    </row>
    <row r="22" spans="1:22" ht="16.5" customHeight="1" x14ac:dyDescent="0.2">
      <c r="A22" s="143" t="s">
        <v>26</v>
      </c>
      <c r="B22" s="235"/>
      <c r="C22" s="235"/>
      <c r="D22" s="1"/>
      <c r="E22" s="146"/>
      <c r="F22" s="146"/>
      <c r="G22" s="146"/>
      <c r="H22" s="147"/>
      <c r="J22" s="118" t="str">
        <f>IF(C22=SUM(G22:H22),"0","la somma di G22+H22 è diversa dal valore C22")</f>
        <v>0</v>
      </c>
      <c r="M22" s="116"/>
      <c r="O22" s="116"/>
      <c r="Q22" s="116"/>
      <c r="S22" s="116"/>
      <c r="V22" s="116"/>
    </row>
    <row r="23" spans="1:22" ht="16.5" customHeight="1" x14ac:dyDescent="0.2">
      <c r="A23" s="143" t="s">
        <v>27</v>
      </c>
      <c r="B23" s="235"/>
      <c r="C23" s="235"/>
      <c r="D23" s="1"/>
      <c r="E23" s="146"/>
      <c r="F23" s="146"/>
      <c r="G23" s="146"/>
      <c r="H23" s="147"/>
      <c r="J23" s="118" t="str">
        <f>IF(C23=SUM(G23:H23),"0","la somma di G23+H23 è diversa dal valore C23")</f>
        <v>0</v>
      </c>
      <c r="M23" s="116"/>
      <c r="O23" s="116"/>
      <c r="Q23" s="116"/>
      <c r="S23" s="116"/>
      <c r="V23" s="116"/>
    </row>
    <row r="24" spans="1:22" ht="16.5" customHeight="1" x14ac:dyDescent="0.2">
      <c r="A24" s="143" t="s">
        <v>28</v>
      </c>
      <c r="B24" s="235"/>
      <c r="C24" s="235"/>
      <c r="D24" s="1"/>
      <c r="E24" s="146"/>
      <c r="F24" s="146"/>
      <c r="G24" s="146"/>
      <c r="H24" s="147"/>
      <c r="J24" s="118" t="str">
        <f>IF(C24=SUM(G24:H24),"0","la somma di G24+H24 è diversa dal valore C24")</f>
        <v>0</v>
      </c>
      <c r="M24" s="116"/>
      <c r="O24" s="116"/>
      <c r="Q24" s="116"/>
      <c r="S24" s="116"/>
      <c r="V24" s="116"/>
    </row>
    <row r="25" spans="1:22" ht="16.5" customHeight="1" x14ac:dyDescent="0.2">
      <c r="A25" s="143" t="s">
        <v>29</v>
      </c>
      <c r="B25" s="235"/>
      <c r="C25" s="235"/>
      <c r="D25" s="1"/>
      <c r="E25" s="146"/>
      <c r="F25" s="146"/>
      <c r="G25" s="146"/>
      <c r="H25" s="147"/>
      <c r="J25" s="118" t="str">
        <f>IF(C25=SUM(G25:H25),"0","la somma di G25+H25 è diversa dal valore C25")</f>
        <v>0</v>
      </c>
      <c r="M25" s="116"/>
      <c r="O25" s="116"/>
      <c r="Q25" s="116"/>
      <c r="S25" s="116"/>
      <c r="V25" s="116"/>
    </row>
    <row r="26" spans="1:22" ht="16.5" customHeight="1" x14ac:dyDescent="0.2">
      <c r="A26" s="143" t="s">
        <v>30</v>
      </c>
      <c r="B26" s="235"/>
      <c r="C26" s="235"/>
      <c r="D26" s="1"/>
      <c r="E26" s="146"/>
      <c r="F26" s="146"/>
      <c r="G26" s="146"/>
      <c r="H26" s="147"/>
      <c r="J26" s="118" t="str">
        <f>IF(C26=SUM(G26:H26),"0","la somma di G26+H26 è diversa dal valore C26")</f>
        <v>0</v>
      </c>
      <c r="M26" s="116"/>
      <c r="O26" s="116"/>
      <c r="Q26" s="116"/>
      <c r="S26" s="116"/>
      <c r="V26" s="116"/>
    </row>
    <row r="27" spans="1:22" ht="16.5" customHeight="1" x14ac:dyDescent="0.2">
      <c r="A27" s="143" t="s">
        <v>31</v>
      </c>
      <c r="B27" s="235"/>
      <c r="C27" s="235"/>
      <c r="D27" s="1"/>
      <c r="E27" s="146"/>
      <c r="F27" s="146"/>
      <c r="G27" s="146"/>
      <c r="H27" s="147"/>
      <c r="J27" s="118" t="str">
        <f>IF(C27=SUM(G27:H27),"0","la somma di G27+H27 è diversa dal valore C27")</f>
        <v>0</v>
      </c>
      <c r="M27" s="116"/>
      <c r="O27" s="116"/>
      <c r="Q27" s="116"/>
      <c r="S27" s="116"/>
      <c r="V27" s="116"/>
    </row>
    <row r="28" spans="1:22" ht="16.5" customHeight="1" x14ac:dyDescent="0.2">
      <c r="A28" s="143" t="s">
        <v>32</v>
      </c>
      <c r="B28" s="235"/>
      <c r="C28" s="235"/>
      <c r="D28" s="1"/>
      <c r="E28" s="146"/>
      <c r="F28" s="146"/>
      <c r="G28" s="146"/>
      <c r="H28" s="147"/>
      <c r="J28" s="118" t="str">
        <f>IF(C28=SUM(G28:H28),"0","la somma di G28+H28 è diversa dal valore C28")</f>
        <v>0</v>
      </c>
      <c r="M28" s="116"/>
      <c r="O28" s="116"/>
      <c r="Q28" s="116"/>
      <c r="S28" s="116"/>
      <c r="V28" s="116"/>
    </row>
    <row r="29" spans="1:22" ht="16.5" customHeight="1" thickBot="1" x14ac:dyDescent="0.25">
      <c r="A29" s="145" t="s">
        <v>33</v>
      </c>
      <c r="B29" s="236"/>
      <c r="C29" s="236"/>
      <c r="D29" s="4"/>
      <c r="E29" s="148"/>
      <c r="F29" s="148"/>
      <c r="G29" s="148"/>
      <c r="H29" s="149"/>
      <c r="J29" s="122" t="str">
        <f>IF(C29=SUM(G29:H29),"0","la somma di G29+H29 è diversa dal valore C29")</f>
        <v>0</v>
      </c>
      <c r="M29" s="116"/>
      <c r="O29" s="116"/>
      <c r="Q29" s="116"/>
      <c r="S29" s="116"/>
      <c r="V29" s="116"/>
    </row>
    <row r="30" spans="1:22" s="124" customFormat="1" ht="6" customHeight="1" thickBot="1" x14ac:dyDescent="0.25">
      <c r="A30" s="123"/>
      <c r="B30" s="6"/>
      <c r="C30" s="6"/>
      <c r="D30" s="6"/>
    </row>
    <row r="31" spans="1:22" s="128" customFormat="1" ht="16.5" customHeight="1" thickTop="1" thickBot="1" x14ac:dyDescent="0.25">
      <c r="A31" s="125" t="s">
        <v>34</v>
      </c>
      <c r="B31" s="126">
        <f t="shared" ref="B31:H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7">
        <f t="shared" si="0"/>
        <v>0</v>
      </c>
      <c r="J31" s="129" t="str">
        <f>IF(C31=SUM(G31:H31),"0","la somma di G31+H31 è diversa dal valore C31")</f>
        <v>0</v>
      </c>
    </row>
    <row r="32" spans="1:22" s="124" customFormat="1" ht="12.6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0" ht="13.15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130"/>
      <c r="J33" s="130"/>
    </row>
    <row r="34" spans="1:10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6" spans="1:10" ht="12" thickBot="1" x14ac:dyDescent="0.25"/>
    <row r="37" spans="1:10" ht="87.4" customHeight="1" thickTop="1" thickBot="1" x14ac:dyDescent="0.25">
      <c r="A37" s="75" t="s">
        <v>36</v>
      </c>
      <c r="B37" s="76" t="str">
        <f t="shared" ref="B37:H37" si="1">IF(B31=SUM(B8:B29),"Totale coerente", "Totale NON Coerente rispetto alla somma dei dati della colonna")</f>
        <v>Totale coerente</v>
      </c>
      <c r="C37" s="73" t="str">
        <f t="shared" si="1"/>
        <v>Totale coerente</v>
      </c>
      <c r="D37" s="73" t="str">
        <f t="shared" si="1"/>
        <v>Totale coerente</v>
      </c>
      <c r="E37" s="73" t="str">
        <f t="shared" si="1"/>
        <v>Totale coerente</v>
      </c>
      <c r="F37" s="73" t="str">
        <f t="shared" si="1"/>
        <v>Totale coerente</v>
      </c>
      <c r="G37" s="73" t="str">
        <f t="shared" si="1"/>
        <v>Totale coerente</v>
      </c>
      <c r="H37" s="77" t="str">
        <f t="shared" si="1"/>
        <v>Totale coerente</v>
      </c>
      <c r="I37" s="151"/>
    </row>
    <row r="38" spans="1:10" ht="12" thickTop="1" x14ac:dyDescent="0.2"/>
  </sheetData>
  <sheetProtection sheet="1" objects="1" scenarios="1" selectLockedCells="1"/>
  <mergeCells count="7">
    <mergeCell ref="A35:J35"/>
    <mergeCell ref="A33:H33"/>
    <mergeCell ref="J6:J7"/>
    <mergeCell ref="A2:H2"/>
    <mergeCell ref="A3:H3"/>
    <mergeCell ref="A6:A7"/>
    <mergeCell ref="B6:H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 xml:space="preserve">&amp;C&amp;A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1">
    <tabColor theme="5" tint="0.39997558519241921"/>
    <pageSetUpPr fitToPage="1"/>
  </sheetPr>
  <dimension ref="A1:Z38"/>
  <sheetViews>
    <sheetView showGridLines="0" zoomScale="85" zoomScaleNormal="85" zoomScalePageLayoutView="90" workbookViewId="0">
      <selection activeCell="C13" sqref="C13"/>
    </sheetView>
  </sheetViews>
  <sheetFormatPr defaultColWidth="9.140625" defaultRowHeight="12" x14ac:dyDescent="0.2"/>
  <cols>
    <col min="1" max="1" width="66" style="133" customWidth="1"/>
    <col min="2" max="8" width="10.7109375" style="133" customWidth="1"/>
    <col min="9" max="9" width="4.7109375" style="133" customWidth="1"/>
    <col min="10" max="10" width="41.7109375" style="133" customWidth="1"/>
    <col min="11" max="16384" width="9.140625" style="133"/>
  </cols>
  <sheetData>
    <row r="1" spans="1:26" ht="15.75" x14ac:dyDescent="0.25">
      <c r="A1" s="221" t="s">
        <v>150</v>
      </c>
      <c r="H1" s="106"/>
    </row>
    <row r="2" spans="1:26" ht="18" customHeight="1" x14ac:dyDescent="0.2">
      <c r="A2" s="331" t="s">
        <v>171</v>
      </c>
      <c r="B2" s="331"/>
      <c r="C2" s="331"/>
      <c r="D2" s="331"/>
      <c r="E2" s="331"/>
      <c r="F2" s="331"/>
      <c r="G2" s="331"/>
      <c r="H2" s="331"/>
      <c r="I2" s="135"/>
      <c r="J2" s="135"/>
      <c r="K2" s="135"/>
      <c r="L2" s="135"/>
      <c r="M2" s="135"/>
      <c r="N2" s="135"/>
      <c r="O2" s="135"/>
      <c r="P2" s="135"/>
      <c r="Q2" s="135"/>
    </row>
    <row r="3" spans="1:26" s="105" customFormat="1" ht="24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158"/>
      <c r="J3" s="158"/>
      <c r="K3" s="158"/>
      <c r="L3" s="158"/>
      <c r="M3" s="158"/>
      <c r="N3" s="108"/>
      <c r="O3" s="108"/>
      <c r="P3" s="108"/>
      <c r="Q3" s="108"/>
    </row>
    <row r="4" spans="1:26" s="105" customFormat="1" ht="12" customHeight="1" x14ac:dyDescent="0.2">
      <c r="A4" s="141"/>
      <c r="B4" s="141"/>
      <c r="C4" s="141"/>
      <c r="D4" s="141"/>
      <c r="E4" s="141"/>
      <c r="F4" s="141"/>
      <c r="G4" s="141"/>
      <c r="H4" s="141"/>
      <c r="I4" s="158"/>
      <c r="J4" s="158"/>
      <c r="K4" s="158"/>
      <c r="L4" s="158"/>
      <c r="M4" s="158"/>
      <c r="N4" s="108"/>
      <c r="O4" s="108"/>
      <c r="P4" s="108"/>
      <c r="Q4" s="108"/>
    </row>
    <row r="5" spans="1:26" s="105" customFormat="1" ht="17.649999999999999" customHeight="1" thickBot="1" x14ac:dyDescent="0.25">
      <c r="A5" s="141"/>
      <c r="B5" s="141"/>
      <c r="C5" s="141"/>
      <c r="D5" s="141"/>
      <c r="E5" s="141"/>
      <c r="F5" s="141"/>
      <c r="G5" s="141"/>
      <c r="H5" s="141"/>
      <c r="I5" s="158"/>
      <c r="J5" s="158"/>
      <c r="K5" s="158"/>
      <c r="L5" s="158"/>
      <c r="M5" s="158"/>
      <c r="N5" s="108"/>
      <c r="O5" s="108"/>
      <c r="P5" s="108"/>
      <c r="Q5" s="108"/>
    </row>
    <row r="6" spans="1:26" ht="22.5" customHeight="1" thickTop="1" x14ac:dyDescent="0.2">
      <c r="A6" s="319" t="s">
        <v>135</v>
      </c>
      <c r="B6" s="329" t="s">
        <v>214</v>
      </c>
      <c r="C6" s="329"/>
      <c r="D6" s="329"/>
      <c r="E6" s="329"/>
      <c r="F6" s="329"/>
      <c r="G6" s="329"/>
      <c r="H6" s="330"/>
      <c r="I6" s="136"/>
      <c r="J6" s="310" t="s">
        <v>43</v>
      </c>
      <c r="K6" s="110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spans="1:26" ht="43.5" customHeight="1" thickBot="1" x14ac:dyDescent="0.25">
      <c r="A7" s="320"/>
      <c r="B7" s="111" t="s">
        <v>46</v>
      </c>
      <c r="C7" s="111" t="s">
        <v>5</v>
      </c>
      <c r="D7" s="137" t="s">
        <v>6</v>
      </c>
      <c r="E7" s="111" t="s">
        <v>7</v>
      </c>
      <c r="F7" s="111" t="s">
        <v>133</v>
      </c>
      <c r="G7" s="111" t="s">
        <v>47</v>
      </c>
      <c r="H7" s="112" t="s">
        <v>48</v>
      </c>
      <c r="J7" s="311"/>
      <c r="K7" s="113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</row>
    <row r="8" spans="1:26" ht="16.5" customHeight="1" thickTop="1" x14ac:dyDescent="0.2">
      <c r="A8" s="138" t="s">
        <v>49</v>
      </c>
      <c r="B8" s="235"/>
      <c r="C8" s="235"/>
      <c r="D8" s="1"/>
      <c r="E8" s="1"/>
      <c r="F8" s="1"/>
      <c r="G8" s="1"/>
      <c r="H8" s="2"/>
      <c r="J8" s="118" t="str">
        <f>IF(C8=SUM(G8:H8),"0","la somma di G8+H8 è diversa dal valore C8")</f>
        <v>0</v>
      </c>
      <c r="K8" s="105"/>
      <c r="L8" s="105"/>
      <c r="M8" s="116"/>
      <c r="N8" s="105"/>
      <c r="O8" s="116"/>
      <c r="P8" s="105"/>
      <c r="Q8" s="116"/>
      <c r="R8" s="105"/>
      <c r="S8" s="116"/>
      <c r="T8" s="105"/>
      <c r="U8" s="105"/>
      <c r="V8" s="116"/>
      <c r="W8" s="105"/>
      <c r="X8" s="105"/>
      <c r="Y8" s="105"/>
      <c r="Z8" s="105"/>
    </row>
    <row r="9" spans="1:26" ht="16.5" customHeight="1" x14ac:dyDescent="0.2">
      <c r="A9" s="138" t="s">
        <v>50</v>
      </c>
      <c r="B9" s="235"/>
      <c r="C9" s="235"/>
      <c r="D9" s="1"/>
      <c r="E9" s="1"/>
      <c r="F9" s="1"/>
      <c r="G9" s="1"/>
      <c r="H9" s="2"/>
      <c r="J9" s="118" t="str">
        <f>IF(C9=SUM(G9:H9),"0","la somma di G9+H9 è diversa dal valore C9")</f>
        <v>0</v>
      </c>
      <c r="K9" s="105"/>
      <c r="L9" s="105"/>
      <c r="M9" s="116"/>
      <c r="N9" s="105"/>
      <c r="O9" s="116"/>
      <c r="P9" s="105"/>
      <c r="Q9" s="116"/>
      <c r="R9" s="105"/>
      <c r="S9" s="116"/>
      <c r="T9" s="105"/>
      <c r="U9" s="105"/>
      <c r="V9" s="116"/>
      <c r="W9" s="105"/>
      <c r="X9" s="105"/>
      <c r="Y9" s="105"/>
      <c r="Z9" s="105"/>
    </row>
    <row r="10" spans="1:26" ht="16.5" customHeight="1" x14ac:dyDescent="0.2">
      <c r="A10" s="138" t="s">
        <v>51</v>
      </c>
      <c r="B10" s="235"/>
      <c r="C10" s="235"/>
      <c r="D10" s="1"/>
      <c r="E10" s="1"/>
      <c r="F10" s="1"/>
      <c r="G10" s="1"/>
      <c r="H10" s="2"/>
      <c r="J10" s="118" t="str">
        <f>IF(C10=SUM(G10:H10),"0","la somma di G10+H10 è diversa dal valore C10")</f>
        <v>0</v>
      </c>
      <c r="K10" s="105"/>
      <c r="L10" s="105"/>
      <c r="M10" s="116"/>
      <c r="N10" s="105"/>
      <c r="O10" s="116"/>
      <c r="P10" s="105"/>
      <c r="Q10" s="116"/>
      <c r="R10" s="105"/>
      <c r="S10" s="116"/>
      <c r="T10" s="105"/>
      <c r="U10" s="105"/>
      <c r="V10" s="116"/>
      <c r="W10" s="105"/>
      <c r="X10" s="105"/>
      <c r="Y10" s="105"/>
      <c r="Z10" s="105"/>
    </row>
    <row r="11" spans="1:26" ht="16.5" customHeight="1" x14ac:dyDescent="0.2">
      <c r="A11" s="138" t="s">
        <v>52</v>
      </c>
      <c r="B11" s="235"/>
      <c r="C11" s="235"/>
      <c r="D11" s="1"/>
      <c r="E11" s="1"/>
      <c r="F11" s="1"/>
      <c r="G11" s="1"/>
      <c r="H11" s="2"/>
      <c r="J11" s="118" t="str">
        <f>IF(C11=SUM(G11:H11),"0","la somma di G11+H11 è diversa dal valore C11")</f>
        <v>0</v>
      </c>
      <c r="K11" s="105"/>
      <c r="L11" s="105"/>
      <c r="M11" s="116"/>
      <c r="N11" s="105"/>
      <c r="O11" s="116"/>
      <c r="P11" s="105"/>
      <c r="Q11" s="116"/>
      <c r="R11" s="105"/>
      <c r="S11" s="116"/>
      <c r="T11" s="105"/>
      <c r="U11" s="105"/>
      <c r="V11" s="116"/>
      <c r="W11" s="105"/>
      <c r="X11" s="105"/>
      <c r="Y11" s="105"/>
      <c r="Z11" s="105"/>
    </row>
    <row r="12" spans="1:26" ht="16.5" customHeight="1" x14ac:dyDescent="0.2">
      <c r="A12" s="138" t="s">
        <v>53</v>
      </c>
      <c r="B12" s="235"/>
      <c r="C12" s="235"/>
      <c r="D12" s="1"/>
      <c r="E12" s="1"/>
      <c r="F12" s="1"/>
      <c r="G12" s="1"/>
      <c r="H12" s="2"/>
      <c r="J12" s="118" t="str">
        <f>IF(C12=SUM(G12:H12),"0","la somma di G12+H12 è diversa dal valore C12")</f>
        <v>0</v>
      </c>
      <c r="K12" s="105"/>
      <c r="L12" s="105"/>
      <c r="M12" s="116"/>
      <c r="N12" s="105"/>
      <c r="O12" s="116"/>
      <c r="P12" s="105"/>
      <c r="Q12" s="116"/>
      <c r="R12" s="105"/>
      <c r="S12" s="116"/>
      <c r="T12" s="105"/>
      <c r="U12" s="105"/>
      <c r="V12" s="116"/>
      <c r="W12" s="105"/>
      <c r="X12" s="105"/>
      <c r="Y12" s="105"/>
      <c r="Z12" s="105"/>
    </row>
    <row r="13" spans="1:26" ht="16.5" customHeight="1" x14ac:dyDescent="0.2">
      <c r="A13" s="138" t="s">
        <v>54</v>
      </c>
      <c r="B13" s="235"/>
      <c r="C13" s="235"/>
      <c r="D13" s="1"/>
      <c r="E13" s="1"/>
      <c r="F13" s="1"/>
      <c r="G13" s="1"/>
      <c r="H13" s="2"/>
      <c r="J13" s="118" t="str">
        <f>IF(C13=SUM(G13:H13),"0","la somma di G13+H13 è diversa dal valore C13")</f>
        <v>0</v>
      </c>
      <c r="K13" s="105"/>
      <c r="L13" s="105"/>
      <c r="M13" s="116"/>
      <c r="N13" s="105"/>
      <c r="O13" s="116"/>
      <c r="P13" s="105"/>
      <c r="Q13" s="116"/>
      <c r="R13" s="105"/>
      <c r="S13" s="116"/>
      <c r="T13" s="105"/>
      <c r="U13" s="105"/>
      <c r="V13" s="116"/>
      <c r="W13" s="105"/>
      <c r="X13" s="105"/>
      <c r="Y13" s="105"/>
      <c r="Z13" s="105"/>
    </row>
    <row r="14" spans="1:26" ht="16.5" customHeight="1" x14ac:dyDescent="0.2">
      <c r="A14" s="138" t="s">
        <v>55</v>
      </c>
      <c r="B14" s="235"/>
      <c r="C14" s="235"/>
      <c r="D14" s="1"/>
      <c r="E14" s="1"/>
      <c r="F14" s="1"/>
      <c r="G14" s="1"/>
      <c r="H14" s="2"/>
      <c r="J14" s="118" t="str">
        <f>IF(C14=SUM(G14:H14),"0","la somma di G14+H14 è diversa dal valore C14")</f>
        <v>0</v>
      </c>
      <c r="K14" s="105"/>
      <c r="L14" s="105"/>
      <c r="M14" s="116"/>
      <c r="N14" s="105"/>
      <c r="O14" s="116"/>
      <c r="P14" s="105"/>
      <c r="Q14" s="116"/>
      <c r="R14" s="105"/>
      <c r="S14" s="116"/>
      <c r="T14" s="105"/>
      <c r="U14" s="105"/>
      <c r="V14" s="116"/>
      <c r="W14" s="105"/>
      <c r="X14" s="105"/>
      <c r="Y14" s="105"/>
      <c r="Z14" s="105"/>
    </row>
    <row r="15" spans="1:26" ht="16.5" customHeight="1" x14ac:dyDescent="0.2">
      <c r="A15" s="138" t="s">
        <v>56</v>
      </c>
      <c r="B15" s="235"/>
      <c r="C15" s="235"/>
      <c r="D15" s="1"/>
      <c r="E15" s="1"/>
      <c r="F15" s="1"/>
      <c r="G15" s="1"/>
      <c r="H15" s="2"/>
      <c r="J15" s="119" t="str">
        <f>IF(C15=SUM(G15:H15),"0","la somma di G15+H15 è diversa dal valore C15")</f>
        <v>0</v>
      </c>
      <c r="K15" s="105"/>
      <c r="L15" s="105"/>
      <c r="M15" s="116"/>
      <c r="N15" s="105"/>
      <c r="O15" s="116"/>
      <c r="P15" s="105"/>
      <c r="Q15" s="116"/>
      <c r="R15" s="105"/>
      <c r="S15" s="116"/>
      <c r="T15" s="105"/>
      <c r="U15" s="105"/>
      <c r="V15" s="116"/>
      <c r="W15" s="105"/>
      <c r="X15" s="105"/>
      <c r="Y15" s="105"/>
      <c r="Z15" s="105"/>
    </row>
    <row r="16" spans="1:26" ht="16.5" customHeight="1" x14ac:dyDescent="0.2">
      <c r="A16" s="138" t="s">
        <v>57</v>
      </c>
      <c r="B16" s="235"/>
      <c r="C16" s="235"/>
      <c r="D16" s="1"/>
      <c r="E16" s="1"/>
      <c r="F16" s="1"/>
      <c r="G16" s="1"/>
      <c r="H16" s="2"/>
      <c r="J16" s="118" t="str">
        <f>IF(C16=SUM(G16:H16),"0","la somma di G16+H16 è diversa dal valore C16")</f>
        <v>0</v>
      </c>
      <c r="K16" s="105"/>
      <c r="L16" s="105"/>
      <c r="M16" s="116"/>
      <c r="N16" s="105"/>
      <c r="O16" s="116"/>
      <c r="P16" s="105"/>
      <c r="Q16" s="116"/>
      <c r="R16" s="105"/>
      <c r="S16" s="116"/>
      <c r="T16" s="105"/>
      <c r="U16" s="105"/>
      <c r="V16" s="116"/>
      <c r="W16" s="105"/>
      <c r="X16" s="105"/>
      <c r="Y16" s="105"/>
      <c r="Z16" s="105"/>
    </row>
    <row r="17" spans="1:26" ht="16.5" customHeight="1" x14ac:dyDescent="0.2">
      <c r="A17" s="138" t="s">
        <v>58</v>
      </c>
      <c r="B17" s="235"/>
      <c r="C17" s="235"/>
      <c r="D17" s="1"/>
      <c r="E17" s="1"/>
      <c r="F17" s="1"/>
      <c r="G17" s="1"/>
      <c r="H17" s="2"/>
      <c r="J17" s="118" t="str">
        <f>IF(C17=SUM(G17:H17),"0","la somma di G17+H17 è diversa dal valore C17")</f>
        <v>0</v>
      </c>
      <c r="K17" s="105"/>
      <c r="L17" s="105"/>
      <c r="M17" s="116"/>
      <c r="N17" s="105"/>
      <c r="O17" s="116"/>
      <c r="P17" s="105"/>
      <c r="Q17" s="116"/>
      <c r="R17" s="105"/>
      <c r="S17" s="116"/>
      <c r="T17" s="105"/>
      <c r="U17" s="105"/>
      <c r="V17" s="116"/>
      <c r="W17" s="105"/>
      <c r="X17" s="105"/>
      <c r="Y17" s="105"/>
      <c r="Z17" s="105"/>
    </row>
    <row r="18" spans="1:26" ht="16.5" customHeight="1" x14ac:dyDescent="0.2">
      <c r="A18" s="138" t="s">
        <v>59</v>
      </c>
      <c r="B18" s="235"/>
      <c r="C18" s="235"/>
      <c r="D18" s="1"/>
      <c r="E18" s="1"/>
      <c r="F18" s="1"/>
      <c r="G18" s="1"/>
      <c r="H18" s="2"/>
      <c r="J18" s="118" t="str">
        <f>IF(C18=SUM(G18:H18),"0","la somma di G18+H18 è diversa dal valore C18")</f>
        <v>0</v>
      </c>
      <c r="K18" s="105"/>
      <c r="L18" s="105"/>
      <c r="M18" s="116"/>
      <c r="N18" s="105"/>
      <c r="O18" s="116"/>
      <c r="P18" s="105"/>
      <c r="Q18" s="116"/>
      <c r="R18" s="105"/>
      <c r="S18" s="116"/>
      <c r="T18" s="105"/>
      <c r="U18" s="105"/>
      <c r="V18" s="116"/>
      <c r="W18" s="105"/>
      <c r="X18" s="105"/>
      <c r="Y18" s="105"/>
      <c r="Z18" s="105"/>
    </row>
    <row r="19" spans="1:26" ht="16.5" customHeight="1" x14ac:dyDescent="0.2">
      <c r="A19" s="138" t="s">
        <v>60</v>
      </c>
      <c r="B19" s="235"/>
      <c r="C19" s="235"/>
      <c r="D19" s="1"/>
      <c r="E19" s="1"/>
      <c r="F19" s="1"/>
      <c r="G19" s="1"/>
      <c r="H19" s="2"/>
      <c r="J19" s="118" t="str">
        <f>IF(C19=SUM(G19:H19),"0","la somma di G19+H19 è diversa dal valore C19")</f>
        <v>0</v>
      </c>
      <c r="K19" s="105"/>
      <c r="L19" s="105"/>
      <c r="M19" s="116"/>
      <c r="N19" s="105"/>
      <c r="O19" s="116"/>
      <c r="P19" s="105"/>
      <c r="Q19" s="116"/>
      <c r="R19" s="105"/>
      <c r="S19" s="116"/>
      <c r="T19" s="105"/>
      <c r="U19" s="105"/>
      <c r="V19" s="116"/>
      <c r="W19" s="105"/>
      <c r="X19" s="105"/>
      <c r="Y19" s="105"/>
      <c r="Z19" s="105"/>
    </row>
    <row r="20" spans="1:26" ht="16.5" customHeight="1" x14ac:dyDescent="0.2">
      <c r="A20" s="138" t="s">
        <v>61</v>
      </c>
      <c r="B20" s="235"/>
      <c r="C20" s="235"/>
      <c r="D20" s="1"/>
      <c r="E20" s="1"/>
      <c r="F20" s="1"/>
      <c r="G20" s="1"/>
      <c r="H20" s="2"/>
      <c r="J20" s="118" t="str">
        <f>IF(C20=SUM(G20:H20),"0","la somma di G20+H20 è diversa dal valore C20")</f>
        <v>0</v>
      </c>
      <c r="K20" s="105"/>
      <c r="L20" s="105"/>
      <c r="M20" s="116"/>
      <c r="N20" s="105"/>
      <c r="O20" s="116"/>
      <c r="P20" s="105"/>
      <c r="Q20" s="116"/>
      <c r="R20" s="105"/>
      <c r="S20" s="116"/>
      <c r="T20" s="105"/>
      <c r="U20" s="105"/>
      <c r="V20" s="116"/>
      <c r="W20" s="105"/>
      <c r="X20" s="105"/>
      <c r="Y20" s="105"/>
      <c r="Z20" s="105"/>
    </row>
    <row r="21" spans="1:26" ht="16.5" customHeight="1" x14ac:dyDescent="0.2">
      <c r="A21" s="138" t="s">
        <v>62</v>
      </c>
      <c r="B21" s="235"/>
      <c r="C21" s="235"/>
      <c r="D21" s="1"/>
      <c r="E21" s="1"/>
      <c r="F21" s="1"/>
      <c r="G21" s="1"/>
      <c r="H21" s="2"/>
      <c r="J21" s="118" t="str">
        <f>IF(C21=SUM(G21:H21),"0","la somma di G21+H21 è diversa dal valore C21")</f>
        <v>0</v>
      </c>
      <c r="K21" s="105"/>
      <c r="L21" s="105"/>
      <c r="M21" s="116"/>
      <c r="N21" s="105"/>
      <c r="O21" s="116"/>
      <c r="P21" s="105"/>
      <c r="Q21" s="116"/>
      <c r="R21" s="105"/>
      <c r="S21" s="116"/>
      <c r="T21" s="105"/>
      <c r="U21" s="105"/>
      <c r="V21" s="116"/>
      <c r="W21" s="105"/>
      <c r="X21" s="105"/>
      <c r="Y21" s="105"/>
      <c r="Z21" s="105"/>
    </row>
    <row r="22" spans="1:26" ht="16.5" customHeight="1" x14ac:dyDescent="0.2">
      <c r="A22" s="138" t="s">
        <v>63</v>
      </c>
      <c r="B22" s="235"/>
      <c r="C22" s="235"/>
      <c r="D22" s="1"/>
      <c r="E22" s="1"/>
      <c r="F22" s="1"/>
      <c r="G22" s="1"/>
      <c r="H22" s="2"/>
      <c r="J22" s="118" t="str">
        <f>IF(C22=SUM(G22:H22),"0","la somma di G22+H22 è diversa dal valore C22")</f>
        <v>0</v>
      </c>
      <c r="K22" s="105"/>
      <c r="L22" s="105"/>
      <c r="M22" s="116"/>
      <c r="N22" s="105"/>
      <c r="O22" s="116"/>
      <c r="P22" s="105"/>
      <c r="Q22" s="116"/>
      <c r="R22" s="105"/>
      <c r="S22" s="116"/>
      <c r="T22" s="105"/>
      <c r="U22" s="105"/>
      <c r="V22" s="116"/>
      <c r="W22" s="105"/>
      <c r="X22" s="105"/>
      <c r="Y22" s="105"/>
      <c r="Z22" s="105"/>
    </row>
    <row r="23" spans="1:26" ht="16.5" customHeight="1" x14ac:dyDescent="0.2">
      <c r="A23" s="138" t="s">
        <v>64</v>
      </c>
      <c r="B23" s="235"/>
      <c r="C23" s="235"/>
      <c r="D23" s="1"/>
      <c r="E23" s="1"/>
      <c r="F23" s="1"/>
      <c r="G23" s="1"/>
      <c r="H23" s="2"/>
      <c r="J23" s="118" t="str">
        <f>IF(C23=SUM(G23:H23),"0","la somma di G23+H23 è diversa dal valore C23")</f>
        <v>0</v>
      </c>
      <c r="K23" s="105"/>
      <c r="L23" s="105"/>
      <c r="M23" s="116"/>
      <c r="N23" s="105"/>
      <c r="O23" s="116"/>
      <c r="P23" s="105"/>
      <c r="Q23" s="116"/>
      <c r="R23" s="105"/>
      <c r="S23" s="116"/>
      <c r="T23" s="105"/>
      <c r="U23" s="105"/>
      <c r="V23" s="116"/>
      <c r="W23" s="105"/>
      <c r="X23" s="105"/>
      <c r="Y23" s="105"/>
      <c r="Z23" s="105"/>
    </row>
    <row r="24" spans="1:26" ht="16.5" customHeight="1" x14ac:dyDescent="0.2">
      <c r="A24" s="138" t="s">
        <v>65</v>
      </c>
      <c r="B24" s="235"/>
      <c r="C24" s="235"/>
      <c r="D24" s="1"/>
      <c r="E24" s="1"/>
      <c r="F24" s="1"/>
      <c r="G24" s="1"/>
      <c r="H24" s="2"/>
      <c r="J24" s="118" t="str">
        <f>IF(C24=SUM(G24:H24),"0","la somma di G24+H24 è diversa dal valore C24")</f>
        <v>0</v>
      </c>
      <c r="K24" s="105"/>
      <c r="L24" s="105"/>
      <c r="M24" s="116"/>
      <c r="N24" s="105"/>
      <c r="O24" s="116"/>
      <c r="P24" s="105"/>
      <c r="Q24" s="116"/>
      <c r="R24" s="105"/>
      <c r="S24" s="116"/>
      <c r="T24" s="105"/>
      <c r="U24" s="105"/>
      <c r="V24" s="116"/>
      <c r="W24" s="105"/>
      <c r="X24" s="105"/>
      <c r="Y24" s="105"/>
      <c r="Z24" s="105"/>
    </row>
    <row r="25" spans="1:26" ht="16.5" customHeight="1" x14ac:dyDescent="0.2">
      <c r="A25" s="138" t="s">
        <v>66</v>
      </c>
      <c r="B25" s="235"/>
      <c r="C25" s="235"/>
      <c r="D25" s="1"/>
      <c r="E25" s="1"/>
      <c r="F25" s="1"/>
      <c r="G25" s="1"/>
      <c r="H25" s="2"/>
      <c r="J25" s="118" t="str">
        <f>IF(C25=SUM(G25:H25),"0","la somma di G25+H25 è diversa dal valore C25")</f>
        <v>0</v>
      </c>
      <c r="K25" s="105"/>
      <c r="L25" s="105"/>
      <c r="M25" s="116"/>
      <c r="N25" s="105"/>
      <c r="O25" s="116"/>
      <c r="P25" s="105"/>
      <c r="Q25" s="116"/>
      <c r="R25" s="105"/>
      <c r="S25" s="116"/>
      <c r="T25" s="105"/>
      <c r="U25" s="105"/>
      <c r="V25" s="116"/>
      <c r="W25" s="105"/>
      <c r="X25" s="105"/>
      <c r="Y25" s="105"/>
      <c r="Z25" s="105"/>
    </row>
    <row r="26" spans="1:26" ht="16.5" customHeight="1" x14ac:dyDescent="0.2">
      <c r="A26" s="138" t="s">
        <v>67</v>
      </c>
      <c r="B26" s="235"/>
      <c r="C26" s="235"/>
      <c r="D26" s="1"/>
      <c r="E26" s="1"/>
      <c r="F26" s="1"/>
      <c r="G26" s="1"/>
      <c r="H26" s="2"/>
      <c r="J26" s="118" t="str">
        <f>IF(C26=SUM(G26:H26),"0","la somma di G26+H26 è diversa dal valore C26")</f>
        <v>0</v>
      </c>
      <c r="K26" s="105"/>
      <c r="L26" s="105"/>
      <c r="M26" s="116"/>
      <c r="N26" s="105"/>
      <c r="O26" s="116"/>
      <c r="P26" s="105"/>
      <c r="Q26" s="116"/>
      <c r="R26" s="105"/>
      <c r="S26" s="116"/>
      <c r="T26" s="105"/>
      <c r="U26" s="105"/>
      <c r="V26" s="116"/>
      <c r="W26" s="105"/>
      <c r="X26" s="105"/>
      <c r="Y26" s="105"/>
      <c r="Z26" s="105"/>
    </row>
    <row r="27" spans="1:26" ht="16.5" customHeight="1" x14ac:dyDescent="0.2">
      <c r="A27" s="138" t="s">
        <v>68</v>
      </c>
      <c r="B27" s="235"/>
      <c r="C27" s="235"/>
      <c r="D27" s="1"/>
      <c r="E27" s="1"/>
      <c r="F27" s="1"/>
      <c r="G27" s="1"/>
      <c r="H27" s="2"/>
      <c r="J27" s="118" t="str">
        <f>IF(C27=SUM(G27:H27),"0","la somma di G27+H27 è diversa dal valore C27")</f>
        <v>0</v>
      </c>
      <c r="K27" s="105"/>
      <c r="L27" s="105"/>
      <c r="M27" s="116"/>
      <c r="N27" s="105"/>
      <c r="O27" s="116"/>
      <c r="P27" s="105"/>
      <c r="Q27" s="116"/>
      <c r="R27" s="105"/>
      <c r="S27" s="116"/>
      <c r="T27" s="105"/>
      <c r="U27" s="105"/>
      <c r="V27" s="116"/>
      <c r="W27" s="105"/>
      <c r="X27" s="105"/>
      <c r="Y27" s="105"/>
      <c r="Z27" s="105"/>
    </row>
    <row r="28" spans="1:26" ht="16.5" customHeight="1" thickBot="1" x14ac:dyDescent="0.25">
      <c r="A28" s="139" t="s">
        <v>69</v>
      </c>
      <c r="B28" s="236"/>
      <c r="C28" s="236"/>
      <c r="D28" s="4"/>
      <c r="E28" s="4"/>
      <c r="F28" s="4"/>
      <c r="G28" s="4"/>
      <c r="H28" s="5"/>
      <c r="J28" s="122" t="str">
        <f>IF(C28=SUM(G28:H28),"0","la somma di G28+H28 è diversa dal valore C28")</f>
        <v>0</v>
      </c>
      <c r="K28" s="105"/>
      <c r="L28" s="105"/>
      <c r="M28" s="116"/>
      <c r="N28" s="105"/>
      <c r="O28" s="116"/>
      <c r="P28" s="105"/>
      <c r="Q28" s="116"/>
      <c r="R28" s="105"/>
      <c r="S28" s="116"/>
      <c r="T28" s="105"/>
      <c r="U28" s="105"/>
      <c r="V28" s="116"/>
      <c r="W28" s="105"/>
      <c r="X28" s="105"/>
      <c r="Y28" s="105"/>
      <c r="Z28" s="105"/>
    </row>
    <row r="29" spans="1:26" ht="7.5" customHeight="1" thickBot="1" x14ac:dyDescent="0.25">
      <c r="A29" s="8"/>
      <c r="B29" s="9"/>
      <c r="C29" s="9"/>
      <c r="D29" s="9"/>
      <c r="E29" s="9"/>
      <c r="F29" s="9"/>
      <c r="J29" s="159"/>
      <c r="K29" s="105"/>
      <c r="L29" s="105"/>
      <c r="M29" s="116"/>
      <c r="N29" s="105"/>
      <c r="O29" s="116"/>
      <c r="P29" s="105"/>
      <c r="Q29" s="116"/>
      <c r="R29" s="105"/>
      <c r="S29" s="116"/>
      <c r="T29" s="105"/>
      <c r="U29" s="105"/>
      <c r="V29" s="116"/>
      <c r="W29" s="105"/>
      <c r="X29" s="105"/>
      <c r="Y29" s="105"/>
      <c r="Z29" s="105"/>
    </row>
    <row r="30" spans="1:26" ht="16.5" customHeight="1" thickTop="1" thickBot="1" x14ac:dyDescent="0.25">
      <c r="A30" s="125" t="s">
        <v>34</v>
      </c>
      <c r="B30" s="126">
        <f t="shared" ref="B30:H30" si="0">SUM(B8:B28)</f>
        <v>0</v>
      </c>
      <c r="C30" s="126">
        <f t="shared" si="0"/>
        <v>0</v>
      </c>
      <c r="D30" s="126">
        <f>SUM(D8:D28)</f>
        <v>0</v>
      </c>
      <c r="E30" s="126">
        <f t="shared" si="0"/>
        <v>0</v>
      </c>
      <c r="F30" s="126">
        <f t="shared" si="0"/>
        <v>0</v>
      </c>
      <c r="G30" s="126">
        <f t="shared" si="0"/>
        <v>0</v>
      </c>
      <c r="H30" s="127">
        <f t="shared" si="0"/>
        <v>0</v>
      </c>
      <c r="J30" s="129" t="str">
        <f>IF(C30=SUM(G30:H30),"0","la somma di G30+H30 è diversa dal valore C30")</f>
        <v>0</v>
      </c>
    </row>
    <row r="32" spans="1:26" ht="10.9" customHeight="1" x14ac:dyDescent="0.2">
      <c r="A32" s="316" t="s">
        <v>35</v>
      </c>
      <c r="B32" s="315"/>
      <c r="C32" s="315"/>
      <c r="D32" s="315"/>
      <c r="E32" s="315"/>
      <c r="F32" s="315"/>
      <c r="G32" s="315"/>
      <c r="H32" s="315"/>
      <c r="I32" s="130"/>
      <c r="J32" s="130"/>
      <c r="K32" s="130"/>
    </row>
    <row r="33" spans="1:11" x14ac:dyDescent="0.2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</row>
    <row r="34" spans="1:11" ht="12.75" x14ac:dyDescent="0.2">
      <c r="A34" s="314" t="s">
        <v>170</v>
      </c>
      <c r="B34" s="315"/>
      <c r="C34" s="315"/>
      <c r="D34" s="315"/>
      <c r="E34" s="315"/>
      <c r="F34" s="315"/>
      <c r="G34" s="315"/>
      <c r="H34" s="315"/>
      <c r="I34" s="315"/>
      <c r="J34" s="315"/>
      <c r="K34" s="132"/>
    </row>
    <row r="36" spans="1:11" ht="12.75" thickBot="1" x14ac:dyDescent="0.25"/>
    <row r="37" spans="1:11" ht="88.5" customHeight="1" thickTop="1" thickBot="1" x14ac:dyDescent="0.25">
      <c r="A37" s="71" t="s">
        <v>70</v>
      </c>
      <c r="B37" s="72" t="str">
        <f t="shared" ref="B37:H37" si="1">IF(B30=SUM(B8:B28),"Totale coerente", "Totale NON Coerente rispetto alla somma dei dati della colonna")</f>
        <v>Totale coerente</v>
      </c>
      <c r="C37" s="73" t="str">
        <f t="shared" si="1"/>
        <v>Totale coerente</v>
      </c>
      <c r="D37" s="73" t="str">
        <f t="shared" si="1"/>
        <v>Totale coerente</v>
      </c>
      <c r="E37" s="73" t="str">
        <f t="shared" si="1"/>
        <v>Totale coerente</v>
      </c>
      <c r="F37" s="73" t="str">
        <f t="shared" si="1"/>
        <v>Totale coerente</v>
      </c>
      <c r="G37" s="73" t="str">
        <f t="shared" si="1"/>
        <v>Totale coerente</v>
      </c>
      <c r="H37" s="77" t="str">
        <f t="shared" si="1"/>
        <v>Totale coerente</v>
      </c>
    </row>
    <row r="38" spans="1:11" ht="12.75" thickTop="1" x14ac:dyDescent="0.2"/>
  </sheetData>
  <sheetProtection sheet="1" objects="1" scenarios="1" selectLockedCells="1"/>
  <mergeCells count="7">
    <mergeCell ref="A34:J34"/>
    <mergeCell ref="J6:J7"/>
    <mergeCell ref="A2:H2"/>
    <mergeCell ref="A3:H3"/>
    <mergeCell ref="A6:A7"/>
    <mergeCell ref="B6:H6"/>
    <mergeCell ref="A32:H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theme="0" tint="-0.249977111117893"/>
    <pageSetUpPr fitToPage="1"/>
  </sheetPr>
  <dimension ref="A1:P26"/>
  <sheetViews>
    <sheetView showGridLines="0" zoomScale="85" zoomScaleNormal="85" zoomScalePageLayoutView="90" workbookViewId="0"/>
  </sheetViews>
  <sheetFormatPr defaultColWidth="9.140625" defaultRowHeight="12" x14ac:dyDescent="0.2"/>
  <cols>
    <col min="1" max="1" width="15" style="8" customWidth="1"/>
    <col min="2" max="3" width="13.7109375" style="8" customWidth="1"/>
    <col min="4" max="4" width="11.7109375" style="8" customWidth="1"/>
    <col min="5" max="5" width="15.7109375" style="8" customWidth="1"/>
    <col min="6" max="6" width="11.7109375" style="8" customWidth="1"/>
    <col min="7" max="7" width="15.7109375" style="8" customWidth="1"/>
    <col min="8" max="8" width="11.7109375" style="8" customWidth="1"/>
    <col min="9" max="9" width="15.7109375" style="8" customWidth="1"/>
    <col min="10" max="10" width="11.7109375" style="8" customWidth="1"/>
    <col min="11" max="11" width="15.7109375" style="8" customWidth="1"/>
    <col min="12" max="12" width="9.7109375" style="8" customWidth="1"/>
    <col min="13" max="13" width="11.28515625" style="8" bestFit="1" customWidth="1"/>
    <col min="14" max="14" width="15.28515625" style="8" customWidth="1"/>
    <col min="15" max="16384" width="9.140625" style="8"/>
  </cols>
  <sheetData>
    <row r="1" spans="1:16" ht="25.35" customHeight="1" x14ac:dyDescent="0.25">
      <c r="A1" s="210" t="s">
        <v>150</v>
      </c>
      <c r="B1" s="208"/>
      <c r="C1" s="208"/>
      <c r="D1" s="208"/>
      <c r="E1" s="220"/>
      <c r="F1" s="220"/>
      <c r="J1" s="160"/>
      <c r="L1" s="161"/>
    </row>
    <row r="2" spans="1:16" ht="50.25" customHeight="1" x14ac:dyDescent="0.25">
      <c r="A2" s="332" t="s">
        <v>134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62"/>
      <c r="N2" s="162"/>
      <c r="O2" s="162"/>
      <c r="P2" s="162"/>
    </row>
    <row r="3" spans="1:16" ht="18.600000000000001" customHeight="1" x14ac:dyDescent="0.25">
      <c r="A3" s="332" t="s">
        <v>79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162"/>
      <c r="N3" s="162"/>
      <c r="O3" s="162"/>
      <c r="P3" s="162"/>
    </row>
    <row r="4" spans="1:16" ht="18.600000000000001" customHeight="1" x14ac:dyDescent="0.25">
      <c r="A4" s="332" t="s">
        <v>168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</row>
    <row r="5" spans="1:16" ht="30" customHeight="1" x14ac:dyDescent="0.25">
      <c r="A5" s="337" t="s">
        <v>80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</row>
    <row r="6" spans="1:16" ht="13.9" customHeight="1" x14ac:dyDescent="0.25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</row>
    <row r="7" spans="1:16" ht="39.75" customHeight="1" thickBot="1" x14ac:dyDescent="0.25">
      <c r="A7" s="163" t="s">
        <v>137</v>
      </c>
      <c r="C7" s="164"/>
      <c r="D7" s="164"/>
      <c r="F7" s="165"/>
      <c r="G7" s="165"/>
      <c r="H7" s="165"/>
      <c r="I7" s="165"/>
      <c r="J7" s="165"/>
    </row>
    <row r="8" spans="1:16" s="169" customFormat="1" ht="78" customHeight="1" x14ac:dyDescent="0.2">
      <c r="A8" s="166" t="s">
        <v>81</v>
      </c>
      <c r="B8" s="167" t="s">
        <v>82</v>
      </c>
      <c r="C8" s="167" t="s">
        <v>142</v>
      </c>
      <c r="D8" s="167" t="s">
        <v>6</v>
      </c>
      <c r="E8" s="167" t="s">
        <v>138</v>
      </c>
      <c r="F8" s="167" t="s">
        <v>6</v>
      </c>
      <c r="G8" s="167" t="s">
        <v>140</v>
      </c>
      <c r="H8" s="167" t="s">
        <v>6</v>
      </c>
      <c r="I8" s="167" t="s">
        <v>141</v>
      </c>
      <c r="J8" s="168" t="s">
        <v>6</v>
      </c>
      <c r="L8" s="170"/>
    </row>
    <row r="9" spans="1:16" ht="19.5" customHeight="1" x14ac:dyDescent="0.2">
      <c r="A9" s="171" t="s">
        <v>83</v>
      </c>
      <c r="B9" s="172">
        <f>+'8. I anno suss com'!B31+'5. I anno suss in'!B31+'1. I anno IF'!B31</f>
        <v>0</v>
      </c>
      <c r="C9" s="172">
        <f>+'8. I anno suss com'!C31+'5. I anno suss in'!C31+'1. I anno IF'!C31</f>
        <v>0</v>
      </c>
      <c r="D9" s="172">
        <f>+'8. I anno suss com'!D31+'5. I anno suss in'!D31+'1. I anno IF'!D31</f>
        <v>0</v>
      </c>
      <c r="E9" s="245">
        <f>+'1. I anno IF'!C31</f>
        <v>0</v>
      </c>
      <c r="F9" s="245">
        <f>+'1. I anno IF'!D31</f>
        <v>0</v>
      </c>
      <c r="G9" s="237">
        <f>+'5. I anno suss in'!C31</f>
        <v>0</v>
      </c>
      <c r="H9" s="237">
        <f>+'5. I anno suss in'!D31</f>
        <v>0</v>
      </c>
      <c r="I9" s="241">
        <f>+'8. I anno suss com'!C31</f>
        <v>0</v>
      </c>
      <c r="J9" s="242">
        <f>+'8. I anno suss com'!D31</f>
        <v>0</v>
      </c>
    </row>
    <row r="10" spans="1:16" s="173" customFormat="1" ht="19.5" customHeight="1" x14ac:dyDescent="0.2">
      <c r="A10" s="171" t="s">
        <v>84</v>
      </c>
      <c r="B10" s="172">
        <f>+'6. II anno suss in'!B31+'9. II anno suss com'!B31+'2. II anno IF'!B31</f>
        <v>0</v>
      </c>
      <c r="C10" s="172">
        <f>+'9. II anno suss com'!C31+'6. II anno suss in'!C31+'2. II anno IF'!C31</f>
        <v>0</v>
      </c>
      <c r="D10" s="172">
        <f>+'9. II anno suss com'!D31+'6. II anno suss in'!D31+'2. II anno IF'!D31</f>
        <v>0</v>
      </c>
      <c r="E10" s="245">
        <f>+'2. II anno IF'!C31</f>
        <v>0</v>
      </c>
      <c r="F10" s="245">
        <f>+'2. II anno IF'!D31</f>
        <v>0</v>
      </c>
      <c r="G10" s="237">
        <f>+'6. II anno suss in'!C31</f>
        <v>0</v>
      </c>
      <c r="H10" s="237">
        <f>+'6. II anno suss in'!D31</f>
        <v>0</v>
      </c>
      <c r="I10" s="241">
        <f>+'9. II anno suss com'!C31</f>
        <v>0</v>
      </c>
      <c r="J10" s="242">
        <f>+'9. II anno suss com'!D31</f>
        <v>0</v>
      </c>
    </row>
    <row r="11" spans="1:16" s="173" customFormat="1" ht="19.5" customHeight="1" x14ac:dyDescent="0.25">
      <c r="A11" s="171" t="s">
        <v>85</v>
      </c>
      <c r="B11" s="172">
        <f>'10. III anno suss com'!B31+'7. III anno suss in'!B31+'3. III anno IF'!B31</f>
        <v>0</v>
      </c>
      <c r="C11" s="172">
        <f>'7. III anno suss in'!C31+'10. III anno suss com'!C31+'3. III anno IF'!C31</f>
        <v>0</v>
      </c>
      <c r="D11" s="172">
        <f>'7. III anno suss in'!D31+'10. III anno suss com'!D31+'3. III anno IF'!D31</f>
        <v>0</v>
      </c>
      <c r="E11" s="246">
        <f>+'3. III anno IF'!C31</f>
        <v>0</v>
      </c>
      <c r="F11" s="246">
        <f>+'3. III anno IF'!D31</f>
        <v>0</v>
      </c>
      <c r="G11" s="237">
        <f>+'7. III anno suss in'!C31</f>
        <v>0</v>
      </c>
      <c r="H11" s="237">
        <f>+'7. III anno suss in'!D31</f>
        <v>0</v>
      </c>
      <c r="I11" s="241">
        <f>+'10. III anno suss com'!C31</f>
        <v>0</v>
      </c>
      <c r="J11" s="242">
        <f>+'10. III anno suss com'!D31</f>
        <v>0</v>
      </c>
    </row>
    <row r="12" spans="1:16" ht="21.75" customHeight="1" thickBot="1" x14ac:dyDescent="0.3">
      <c r="A12" s="174" t="s">
        <v>86</v>
      </c>
      <c r="B12" s="175">
        <f>'10. III anno suss com'!B31+'7. III anno suss in'!B31+'9. II anno suss com'!B31+'8. I anno suss com'!B31+'6. II anno suss in'!B31+'5. I anno suss in'!B31+'3. III anno IF'!B31+'2. II anno IF'!B31+'1. I anno IF'!B31</f>
        <v>0</v>
      </c>
      <c r="C12" s="175">
        <f>'7. III anno suss in'!C31+'10. III anno suss com'!C31+'9. II anno suss com'!C31+'8. I anno suss com'!C31+'6. II anno suss in'!C31+'5. I anno suss in'!C31+'3. III anno IF'!C31+'2. II anno IF'!C31+'1. I anno IF'!C31</f>
        <v>0</v>
      </c>
      <c r="D12" s="175">
        <f>'7. III anno suss in'!D31+'10. III anno suss com'!D31+'9. II anno suss com'!D31+'8. I anno suss com'!D31+'6. II anno suss in'!D31+'5. I anno suss in'!D31+'3. III anno IF'!D31+'2. II anno IF'!D31+'1. I anno IF'!D31</f>
        <v>0</v>
      </c>
      <c r="E12" s="247">
        <f>+'1. I anno IF'!C31+'2. II anno IF'!C31+'3. III anno IF'!C31</f>
        <v>0</v>
      </c>
      <c r="F12" s="247">
        <f>+'1. I anno IF'!D31+'2. II anno IF'!D31+'3. III anno IF'!D31</f>
        <v>0</v>
      </c>
      <c r="G12" s="238">
        <f>+'6. II anno suss in'!C31+'5. I anno suss in'!C31+'7. III anno suss in'!C31</f>
        <v>0</v>
      </c>
      <c r="H12" s="238">
        <f>+'6. II anno suss in'!D31+'5. I anno suss in'!D31+'7. III anno suss in'!D31</f>
        <v>0</v>
      </c>
      <c r="I12" s="243">
        <f>+'8. I anno suss com'!C31+'9. II anno suss com'!C31+'10. III anno suss com'!C31</f>
        <v>0</v>
      </c>
      <c r="J12" s="244">
        <f>+'8. I anno suss com'!D31+'9. II anno suss com'!D31+'10. III anno suss com'!D31</f>
        <v>0</v>
      </c>
    </row>
    <row r="13" spans="1:16" x14ac:dyDescent="0.2">
      <c r="A13" s="176"/>
      <c r="B13" s="176"/>
      <c r="C13" s="176"/>
      <c r="D13" s="176"/>
      <c r="G13" s="176"/>
      <c r="H13" s="176"/>
      <c r="I13" s="176"/>
      <c r="J13" s="176"/>
    </row>
    <row r="14" spans="1:16" ht="39.4" customHeight="1" x14ac:dyDescent="0.2">
      <c r="A14" s="177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6" spans="1:16" ht="36" customHeight="1" thickBot="1" x14ac:dyDescent="0.25">
      <c r="A16" s="163" t="s">
        <v>137</v>
      </c>
      <c r="B16" s="163"/>
      <c r="C16" s="163"/>
      <c r="D16" s="163"/>
      <c r="E16" s="179"/>
      <c r="F16" s="179"/>
      <c r="G16" s="179"/>
    </row>
    <row r="17" spans="1:14" s="169" customFormat="1" ht="73.150000000000006" customHeight="1" x14ac:dyDescent="0.2">
      <c r="A17" s="166" t="s">
        <v>81</v>
      </c>
      <c r="B17" s="167" t="s">
        <v>82</v>
      </c>
      <c r="C17" s="167" t="s">
        <v>142</v>
      </c>
      <c r="D17" s="167" t="s">
        <v>6</v>
      </c>
      <c r="E17" s="167" t="s">
        <v>138</v>
      </c>
      <c r="F17" s="167" t="s">
        <v>6</v>
      </c>
      <c r="G17" s="167" t="s">
        <v>139</v>
      </c>
      <c r="H17" s="168" t="s">
        <v>6</v>
      </c>
      <c r="M17" s="170"/>
      <c r="N17" s="170"/>
    </row>
    <row r="18" spans="1:14" ht="22.5" customHeight="1" thickBot="1" x14ac:dyDescent="0.25">
      <c r="A18" s="174" t="s">
        <v>87</v>
      </c>
      <c r="B18" s="175">
        <f>+'4. IV anno IF'!B30+'11. IV anno scuole'!B30</f>
        <v>0</v>
      </c>
      <c r="C18" s="175">
        <f>+'4. IV anno IF'!C30+'11. IV anno scuole'!C30</f>
        <v>0</v>
      </c>
      <c r="D18" s="175">
        <f>+'4. IV anno IF'!D30+'11. IV anno scuole'!D30</f>
        <v>0</v>
      </c>
      <c r="E18" s="248">
        <f>+'4. IV anno IF'!C30</f>
        <v>0</v>
      </c>
      <c r="F18" s="248">
        <f>+'4. IV anno IF'!D30</f>
        <v>0</v>
      </c>
      <c r="G18" s="243">
        <f>+'11. IV anno scuole'!C30</f>
        <v>0</v>
      </c>
      <c r="H18" s="244">
        <f>+'11. IV anno scuole'!D30</f>
        <v>0</v>
      </c>
      <c r="M18" s="180"/>
      <c r="N18" s="180"/>
    </row>
    <row r="19" spans="1:14" s="173" customFormat="1" ht="22.5" customHeight="1" x14ac:dyDescent="0.2">
      <c r="A19" s="181"/>
      <c r="B19" s="182"/>
      <c r="C19" s="181"/>
      <c r="D19" s="182"/>
      <c r="E19" s="182"/>
      <c r="F19" s="182"/>
      <c r="G19" s="181"/>
      <c r="H19" s="182"/>
      <c r="I19" s="181"/>
      <c r="J19" s="182"/>
    </row>
    <row r="20" spans="1:14" x14ac:dyDescent="0.2">
      <c r="M20" s="173"/>
      <c r="N20" s="173"/>
    </row>
    <row r="22" spans="1:14" ht="12.75" x14ac:dyDescent="0.2">
      <c r="A22" s="183" t="s">
        <v>88</v>
      </c>
    </row>
    <row r="24" spans="1:14" ht="15" x14ac:dyDescent="0.25">
      <c r="A24" s="335"/>
      <c r="B24" s="336"/>
      <c r="C24" s="336"/>
      <c r="D24" s="336"/>
      <c r="E24" s="336"/>
      <c r="F24" s="336"/>
      <c r="G24" s="336"/>
      <c r="H24" s="336"/>
      <c r="I24" s="336"/>
      <c r="J24" s="336"/>
    </row>
    <row r="26" spans="1:14" ht="12" customHeight="1" x14ac:dyDescent="0.2">
      <c r="A26" s="333"/>
      <c r="B26" s="334"/>
      <c r="C26" s="334"/>
      <c r="D26" s="334"/>
      <c r="E26" s="334"/>
      <c r="F26" s="334"/>
      <c r="G26" s="334"/>
      <c r="H26" s="334"/>
      <c r="I26" s="334"/>
      <c r="J26" s="334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0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80" orientation="landscape" r:id="rId1"/>
  <headerFooter alignWithMargins="0"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theme="0" tint="-0.249977111117893"/>
  </sheetPr>
  <dimension ref="A1:BT23"/>
  <sheetViews>
    <sheetView zoomScale="85" zoomScaleNormal="85" workbookViewId="0">
      <selection activeCell="M11" sqref="M11:P11"/>
    </sheetView>
  </sheetViews>
  <sheetFormatPr defaultColWidth="9" defaultRowHeight="12.75" x14ac:dyDescent="0.2"/>
  <cols>
    <col min="1" max="1" width="9.140625" style="282" customWidth="1"/>
    <col min="2" max="2" width="12.7109375" style="282" customWidth="1"/>
    <col min="3" max="3" width="7.28515625" style="282" customWidth="1"/>
    <col min="4" max="4" width="7.85546875" style="282" customWidth="1"/>
    <col min="5" max="5" width="8.28515625" style="282" customWidth="1"/>
    <col min="6" max="6" width="7.85546875" style="282" customWidth="1"/>
    <col min="7" max="7" width="13.85546875" style="282" customWidth="1"/>
    <col min="8" max="8" width="7.28515625" style="282" customWidth="1"/>
    <col min="9" max="9" width="8.140625" style="282" customWidth="1"/>
    <col min="10" max="10" width="8.28515625" style="282" customWidth="1"/>
    <col min="11" max="11" width="8.140625" style="282" customWidth="1"/>
    <col min="12" max="12" width="16.28515625" style="282" customWidth="1"/>
    <col min="13" max="13" width="7.28515625" style="282" customWidth="1"/>
    <col min="14" max="14" width="8.7109375" style="282" customWidth="1"/>
    <col min="15" max="15" width="8.28515625" style="282" customWidth="1"/>
    <col min="16" max="16" width="8.140625" style="282" customWidth="1"/>
    <col min="17" max="17" width="1.7109375" style="282" customWidth="1"/>
    <col min="18" max="18" width="11.7109375" style="282" customWidth="1"/>
    <col min="19" max="16384" width="9" style="282"/>
  </cols>
  <sheetData>
    <row r="1" spans="1:72" ht="15" x14ac:dyDescent="0.2">
      <c r="A1" s="283" t="s">
        <v>150</v>
      </c>
      <c r="B1" s="284"/>
      <c r="C1" s="284"/>
      <c r="D1" s="284"/>
      <c r="E1" s="284"/>
      <c r="F1" s="284"/>
    </row>
    <row r="2" spans="1:72" ht="15" x14ac:dyDescent="0.25">
      <c r="A2" s="332" t="s">
        <v>134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</row>
    <row r="3" spans="1:72" ht="15" x14ac:dyDescent="0.25">
      <c r="A3" s="332" t="s">
        <v>200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</row>
    <row r="4" spans="1:72" ht="15" x14ac:dyDescent="0.25">
      <c r="A4" s="332" t="s">
        <v>195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</row>
    <row r="5" spans="1:72" ht="31.5" customHeight="1" x14ac:dyDescent="0.25">
      <c r="A5" s="339" t="s">
        <v>211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</row>
    <row r="6" spans="1:72" ht="15" x14ac:dyDescent="0.25">
      <c r="A6" s="286"/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8"/>
      <c r="M6" s="8"/>
      <c r="N6" s="8"/>
      <c r="O6" s="8"/>
      <c r="P6" s="8"/>
    </row>
    <row r="7" spans="1:72" ht="13.5" thickBot="1" x14ac:dyDescent="0.25">
      <c r="A7" s="163" t="s">
        <v>137</v>
      </c>
      <c r="B7" s="8"/>
      <c r="C7" s="8"/>
      <c r="D7" s="8"/>
      <c r="E7" s="8"/>
      <c r="F7" s="8"/>
      <c r="G7" s="165"/>
      <c r="H7" s="165"/>
      <c r="I7" s="165"/>
      <c r="J7" s="8"/>
      <c r="K7" s="8"/>
      <c r="L7" s="8"/>
      <c r="M7" s="8"/>
      <c r="N7" s="8"/>
      <c r="O7" s="8"/>
      <c r="P7" s="8"/>
    </row>
    <row r="8" spans="1:72" ht="94.15" customHeight="1" thickTop="1" thickBot="1" x14ac:dyDescent="0.25">
      <c r="A8" s="166" t="s">
        <v>81</v>
      </c>
      <c r="B8" s="167" t="s">
        <v>196</v>
      </c>
      <c r="C8" s="167" t="s">
        <v>191</v>
      </c>
      <c r="D8" s="167" t="s">
        <v>192</v>
      </c>
      <c r="E8" s="167" t="s">
        <v>193</v>
      </c>
      <c r="F8" s="167" t="s">
        <v>194</v>
      </c>
      <c r="G8" s="167" t="s">
        <v>197</v>
      </c>
      <c r="H8" s="167" t="s">
        <v>191</v>
      </c>
      <c r="I8" s="167" t="s">
        <v>192</v>
      </c>
      <c r="J8" s="167" t="s">
        <v>193</v>
      </c>
      <c r="K8" s="167" t="s">
        <v>194</v>
      </c>
      <c r="L8" s="167" t="s">
        <v>198</v>
      </c>
      <c r="M8" s="167" t="s">
        <v>191</v>
      </c>
      <c r="N8" s="167" t="s">
        <v>192</v>
      </c>
      <c r="O8" s="167" t="s">
        <v>193</v>
      </c>
      <c r="P8" s="167" t="s">
        <v>194</v>
      </c>
      <c r="R8" s="295" t="s">
        <v>212</v>
      </c>
      <c r="U8" s="285"/>
      <c r="V8" s="285"/>
      <c r="W8" s="285"/>
      <c r="X8" s="285"/>
      <c r="Y8" s="285"/>
      <c r="Z8" s="285"/>
      <c r="AA8" s="285"/>
      <c r="AB8" s="285"/>
      <c r="BN8" s="303"/>
      <c r="BO8" s="303"/>
      <c r="BP8" s="303"/>
      <c r="BQ8" s="303"/>
      <c r="BR8" s="303"/>
      <c r="BS8" s="303"/>
      <c r="BT8" s="303"/>
    </row>
    <row r="9" spans="1:72" ht="15.75" thickTop="1" x14ac:dyDescent="0.2">
      <c r="A9" s="171" t="s">
        <v>83</v>
      </c>
      <c r="B9" s="239">
        <f>+'1. I anno IF'!F31</f>
        <v>0</v>
      </c>
      <c r="C9" s="274"/>
      <c r="D9" s="274"/>
      <c r="E9" s="274"/>
      <c r="F9" s="274"/>
      <c r="G9" s="237">
        <f>+'5. I anno suss in'!F31</f>
        <v>0</v>
      </c>
      <c r="H9" s="274"/>
      <c r="I9" s="274"/>
      <c r="J9" s="274"/>
      <c r="K9" s="274"/>
      <c r="L9" s="241">
        <f>+'8. I anno suss com'!F31</f>
        <v>0</v>
      </c>
      <c r="M9" s="274"/>
      <c r="N9" s="274"/>
      <c r="O9" s="274"/>
      <c r="P9" s="274"/>
      <c r="R9" s="296">
        <f>IF(BO9=TRUE,,"Errore")</f>
        <v>0</v>
      </c>
      <c r="Z9" s="285"/>
      <c r="AA9" s="285"/>
      <c r="AB9" s="285"/>
      <c r="BN9" s="303">
        <f>IF(BO9=TRUE,,"errore")</f>
        <v>0</v>
      </c>
      <c r="BO9" s="303" t="b">
        <f>AND(BR9=0,BS9=0,BT9=0)</f>
        <v>1</v>
      </c>
      <c r="BP9" s="303"/>
      <c r="BQ9" s="303"/>
      <c r="BR9" s="304">
        <f>(SUM(C9:F9)-B9)</f>
        <v>0</v>
      </c>
      <c r="BS9" s="304">
        <f>(SUM(H9:K9)-G9)</f>
        <v>0</v>
      </c>
      <c r="BT9" s="304">
        <f>(SUM(M9:P9)-L9)</f>
        <v>0</v>
      </c>
    </row>
    <row r="10" spans="1:72" ht="15" x14ac:dyDescent="0.2">
      <c r="A10" s="171" t="s">
        <v>84</v>
      </c>
      <c r="B10" s="239">
        <f>+'2. II anno IF'!F31</f>
        <v>0</v>
      </c>
      <c r="C10" s="274"/>
      <c r="D10" s="274"/>
      <c r="E10" s="274"/>
      <c r="F10" s="274"/>
      <c r="G10" s="237">
        <f>+'6. II anno suss in'!F31</f>
        <v>0</v>
      </c>
      <c r="H10" s="274"/>
      <c r="I10" s="274"/>
      <c r="J10" s="274"/>
      <c r="K10" s="274"/>
      <c r="L10" s="241">
        <f>+'9. II anno suss com'!F31</f>
        <v>0</v>
      </c>
      <c r="M10" s="274"/>
      <c r="N10" s="274"/>
      <c r="O10" s="274"/>
      <c r="P10" s="274"/>
      <c r="R10" s="297">
        <f>IF(BO10=TRUE,,"Errore")</f>
        <v>0</v>
      </c>
      <c r="Z10" s="285"/>
      <c r="AA10" s="285"/>
      <c r="AB10" s="285"/>
      <c r="BN10" s="303">
        <f t="shared" ref="BN10:BN12" si="0">IF(BO10=TRUE,,"errore")</f>
        <v>0</v>
      </c>
      <c r="BO10" s="303" t="b">
        <f t="shared" ref="BO10:BO12" si="1">AND(BR10=0,BS10=0,BT10=0)</f>
        <v>1</v>
      </c>
      <c r="BP10" s="303"/>
      <c r="BQ10" s="303"/>
      <c r="BR10" s="304">
        <f>(SUM(C10:F10)-B10)</f>
        <v>0</v>
      </c>
      <c r="BS10" s="304">
        <f>(SUM(H10:K10)-G10)</f>
        <v>0</v>
      </c>
      <c r="BT10" s="304">
        <f>(SUM(M10:P10)-L10)</f>
        <v>0</v>
      </c>
    </row>
    <row r="11" spans="1:72" ht="15" x14ac:dyDescent="0.25">
      <c r="A11" s="171" t="s">
        <v>85</v>
      </c>
      <c r="B11" s="261">
        <f>+'3. III anno IF'!F31</f>
        <v>0</v>
      </c>
      <c r="C11" s="275"/>
      <c r="D11" s="275"/>
      <c r="E11" s="275"/>
      <c r="F11" s="275"/>
      <c r="G11" s="237">
        <f>+'7. III anno suss in'!F31</f>
        <v>0</v>
      </c>
      <c r="H11" s="275"/>
      <c r="I11" s="275"/>
      <c r="J11" s="275"/>
      <c r="K11" s="275"/>
      <c r="L11" s="241">
        <f>+'10. III anno suss com'!F31</f>
        <v>0</v>
      </c>
      <c r="M11" s="275"/>
      <c r="N11" s="275"/>
      <c r="O11" s="275"/>
      <c r="P11" s="275"/>
      <c r="R11" s="297">
        <f>IF(BO11=TRUE,,"Errore")</f>
        <v>0</v>
      </c>
      <c r="Z11" s="285"/>
      <c r="AA11" s="285"/>
      <c r="AB11" s="285"/>
      <c r="BN11" s="303">
        <f t="shared" si="0"/>
        <v>0</v>
      </c>
      <c r="BO11" s="303" t="b">
        <f t="shared" si="1"/>
        <v>1</v>
      </c>
      <c r="BP11" s="303"/>
      <c r="BQ11" s="303"/>
      <c r="BR11" s="304">
        <f>(SUM(C11:F11)-B11)</f>
        <v>0</v>
      </c>
      <c r="BS11" s="304">
        <f>(SUM(H11:K11)-G11)</f>
        <v>0</v>
      </c>
      <c r="BT11" s="304">
        <f>(SUM(M11:P11)-L11)</f>
        <v>0</v>
      </c>
    </row>
    <row r="12" spans="1:72" ht="15.75" thickBot="1" x14ac:dyDescent="0.3">
      <c r="A12" s="174" t="s">
        <v>86</v>
      </c>
      <c r="B12" s="262">
        <f>+'1. I anno IF'!F31+'2. II anno IF'!F31+'3. III anno IF'!F31</f>
        <v>0</v>
      </c>
      <c r="C12" s="263">
        <f>SUM(C9:C11)</f>
        <v>0</v>
      </c>
      <c r="D12" s="263">
        <f>SUM(D9:D11)</f>
        <v>0</v>
      </c>
      <c r="E12" s="263">
        <f>SUM(E9:E11)</f>
        <v>0</v>
      </c>
      <c r="F12" s="263">
        <f>SUM(F9:F11)</f>
        <v>0</v>
      </c>
      <c r="G12" s="238">
        <f>+'6. II anno suss in'!F31+'5. I anno suss in'!F31+'7. III anno suss in'!F31</f>
        <v>0</v>
      </c>
      <c r="H12" s="263">
        <f>SUM(H9:H11)</f>
        <v>0</v>
      </c>
      <c r="I12" s="263">
        <f>SUM(I9:I11)</f>
        <v>0</v>
      </c>
      <c r="J12" s="263">
        <f>SUM(J9:J11)</f>
        <v>0</v>
      </c>
      <c r="K12" s="263">
        <f>SUM(K9:K11)</f>
        <v>0</v>
      </c>
      <c r="L12" s="243">
        <f>+'8. I anno suss com'!F31+'9. II anno suss com'!F31+'10. III anno suss com'!F31</f>
        <v>0</v>
      </c>
      <c r="M12" s="263">
        <f>SUM(M9:M11)</f>
        <v>0</v>
      </c>
      <c r="N12" s="263">
        <f>SUM(N9:N11)</f>
        <v>0</v>
      </c>
      <c r="O12" s="263">
        <f>SUM(O9:O11)</f>
        <v>0</v>
      </c>
      <c r="P12" s="263">
        <f>SUM(P9:P11)</f>
        <v>0</v>
      </c>
      <c r="R12" s="298">
        <f>IF(BO12=TRUE,,"Errore")</f>
        <v>0</v>
      </c>
      <c r="Z12" s="285"/>
      <c r="AA12" s="285"/>
      <c r="AB12" s="285"/>
      <c r="BN12" s="303">
        <f t="shared" si="0"/>
        <v>0</v>
      </c>
      <c r="BO12" s="303" t="b">
        <f t="shared" si="1"/>
        <v>1</v>
      </c>
      <c r="BP12" s="303"/>
      <c r="BQ12" s="303"/>
      <c r="BR12" s="304">
        <f>(SUM(C12:F12)-B12)</f>
        <v>0</v>
      </c>
      <c r="BS12" s="304">
        <f>(SUM(H12:K12)-G12)</f>
        <v>0</v>
      </c>
      <c r="BT12" s="304">
        <f>(SUM(M12:P12)-L12)</f>
        <v>0</v>
      </c>
    </row>
    <row r="13" spans="1:72" ht="13.5" thickTop="1" x14ac:dyDescent="0.2">
      <c r="A13" s="176"/>
      <c r="B13" s="8"/>
      <c r="C13" s="8"/>
      <c r="D13" s="8"/>
      <c r="E13" s="8"/>
      <c r="F13" s="8"/>
      <c r="G13" s="176"/>
      <c r="H13" s="176"/>
      <c r="I13" s="176"/>
      <c r="J13" s="8"/>
      <c r="K13" s="8"/>
      <c r="L13" s="8"/>
      <c r="M13" s="8"/>
      <c r="N13" s="8"/>
      <c r="O13" s="8"/>
      <c r="P13" s="8"/>
      <c r="R13" s="300"/>
      <c r="Z13" s="285"/>
      <c r="AA13" s="285"/>
      <c r="AB13" s="285"/>
      <c r="BN13" s="303"/>
      <c r="BO13" s="303"/>
      <c r="BP13" s="303"/>
      <c r="BQ13" s="303"/>
      <c r="BR13" s="304"/>
      <c r="BS13" s="303"/>
      <c r="BT13" s="303"/>
    </row>
    <row r="14" spans="1:72" x14ac:dyDescent="0.2">
      <c r="A14" s="177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8"/>
      <c r="M14" s="8"/>
      <c r="N14" s="8"/>
      <c r="O14" s="8"/>
      <c r="P14" s="8"/>
      <c r="R14" s="301"/>
      <c r="Z14" s="285"/>
      <c r="AA14" s="285"/>
      <c r="AB14" s="285"/>
      <c r="BN14" s="303"/>
      <c r="BO14" s="303"/>
      <c r="BP14" s="303"/>
      <c r="BQ14" s="303"/>
      <c r="BR14" s="303"/>
      <c r="BS14" s="303"/>
      <c r="BT14" s="303"/>
    </row>
    <row r="15" spans="1:72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R15" s="301"/>
      <c r="Z15" s="285"/>
      <c r="AA15" s="285"/>
      <c r="AB15" s="285"/>
      <c r="BN15" s="303"/>
      <c r="BO15" s="303"/>
      <c r="BP15" s="303"/>
      <c r="BQ15" s="303"/>
      <c r="BR15" s="303"/>
      <c r="BS15" s="303"/>
      <c r="BT15" s="303"/>
    </row>
    <row r="16" spans="1:72" ht="13.5" thickBot="1" x14ac:dyDescent="0.25">
      <c r="A16" s="163" t="s">
        <v>137</v>
      </c>
      <c r="B16" s="179"/>
      <c r="C16" s="179"/>
      <c r="D16" s="179"/>
      <c r="E16" s="179"/>
      <c r="F16" s="179"/>
      <c r="G16" s="179"/>
      <c r="H16" s="8"/>
      <c r="I16" s="8"/>
      <c r="J16" s="8"/>
      <c r="K16" s="8"/>
      <c r="L16" s="8"/>
      <c r="M16" s="8"/>
      <c r="N16" s="8"/>
      <c r="O16" s="8"/>
      <c r="P16" s="8"/>
      <c r="R16" s="301"/>
      <c r="BN16" s="303"/>
      <c r="BO16" s="303"/>
      <c r="BP16" s="303"/>
      <c r="BQ16" s="303"/>
      <c r="BR16" s="303"/>
      <c r="BS16" s="303"/>
      <c r="BT16" s="303"/>
    </row>
    <row r="17" spans="1:72" ht="96.75" thickBot="1" x14ac:dyDescent="0.25">
      <c r="A17" s="166" t="s">
        <v>81</v>
      </c>
      <c r="B17" s="167" t="s">
        <v>196</v>
      </c>
      <c r="C17" s="167" t="s">
        <v>191</v>
      </c>
      <c r="D17" s="167" t="s">
        <v>192</v>
      </c>
      <c r="E17" s="167" t="s">
        <v>193</v>
      </c>
      <c r="F17" s="167" t="s">
        <v>194</v>
      </c>
      <c r="G17" s="167" t="s">
        <v>199</v>
      </c>
      <c r="H17" s="167" t="s">
        <v>191</v>
      </c>
      <c r="I17" s="167" t="s">
        <v>192</v>
      </c>
      <c r="J17" s="167" t="s">
        <v>193</v>
      </c>
      <c r="K17" s="167" t="s">
        <v>194</v>
      </c>
      <c r="L17" s="170"/>
      <c r="M17" s="169"/>
      <c r="N17" s="169"/>
      <c r="O17" s="169"/>
      <c r="P17" s="169"/>
      <c r="R17" s="302"/>
      <c r="BN17" s="303"/>
      <c r="BO17" s="303"/>
      <c r="BP17" s="303"/>
      <c r="BQ17" s="303"/>
      <c r="BR17" s="303"/>
      <c r="BS17" s="303"/>
      <c r="BT17" s="303"/>
    </row>
    <row r="18" spans="1:72" ht="16.5" thickTop="1" thickBot="1" x14ac:dyDescent="0.25">
      <c r="A18" s="174" t="s">
        <v>87</v>
      </c>
      <c r="B18" s="240">
        <f>+'4. IV anno IF'!F30</f>
        <v>0</v>
      </c>
      <c r="C18" s="276"/>
      <c r="D18" s="276"/>
      <c r="E18" s="276"/>
      <c r="F18" s="276"/>
      <c r="G18" s="243">
        <f>+'11. IV anno scuole'!F30</f>
        <v>0</v>
      </c>
      <c r="H18" s="276"/>
      <c r="I18" s="276"/>
      <c r="J18" s="276"/>
      <c r="K18" s="276"/>
      <c r="L18" s="180"/>
      <c r="O18" s="8"/>
      <c r="P18" s="8"/>
      <c r="R18" s="299">
        <f>IF(BO18=TRUE,,"Errore")</f>
        <v>0</v>
      </c>
      <c r="BN18" s="303">
        <f t="shared" ref="BN18" si="2">IF(BO18=TRUE,,"errore")</f>
        <v>0</v>
      </c>
      <c r="BO18" s="303" t="b">
        <f>AND(BR18=0,BS18=0)</f>
        <v>1</v>
      </c>
      <c r="BP18" s="303"/>
      <c r="BQ18" s="303"/>
      <c r="BR18" s="304">
        <f>SUM(C18:F18)-B18</f>
        <v>0</v>
      </c>
      <c r="BS18" s="304">
        <f>SUM(H18:K188)-G18</f>
        <v>0</v>
      </c>
      <c r="BT18" s="303"/>
    </row>
    <row r="19" spans="1:72" ht="14.25" x14ac:dyDescent="0.2">
      <c r="A19" s="181"/>
      <c r="B19" s="182"/>
      <c r="C19" s="182"/>
      <c r="D19" s="182"/>
      <c r="E19" s="182"/>
      <c r="F19" s="182"/>
      <c r="G19" s="181"/>
      <c r="H19" s="181"/>
      <c r="I19" s="182"/>
      <c r="J19" s="173"/>
      <c r="K19" s="173"/>
      <c r="L19" s="173"/>
      <c r="M19" s="173"/>
      <c r="N19" s="173"/>
      <c r="O19" s="173"/>
      <c r="P19" s="173"/>
      <c r="BN19" s="303"/>
      <c r="BO19" s="303"/>
      <c r="BP19" s="303"/>
      <c r="BQ19" s="303"/>
      <c r="BR19" s="303"/>
      <c r="BS19" s="303"/>
      <c r="BT19" s="303"/>
    </row>
    <row r="20" spans="1:7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173"/>
      <c r="M20" s="8"/>
      <c r="N20" s="8"/>
      <c r="O20" s="8"/>
      <c r="P20" s="8"/>
    </row>
    <row r="21" spans="1:7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72" x14ac:dyDescent="0.2">
      <c r="A22" s="225" t="s">
        <v>88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72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</sheetData>
  <sheetProtection sheet="1" objects="1" scenarios="1" selectLockedCells="1"/>
  <mergeCells count="4">
    <mergeCell ref="A5:P5"/>
    <mergeCell ref="A2:P2"/>
    <mergeCell ref="A3:P3"/>
    <mergeCell ref="A4:P4"/>
  </mergeCells>
  <pageMargins left="3.937007874015748E-2" right="3.937007874015748E-2" top="0.74803149606299213" bottom="0.74803149606299213" header="0.31496062992125984" footer="0.31496062992125984"/>
  <pageSetup paperSize="9" orientation="landscape" r:id="rId1"/>
  <ignoredErrors>
    <ignoredError sqref="L12 G12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0" tint="-0.249977111117893"/>
  </sheetPr>
  <dimension ref="A1:G103"/>
  <sheetViews>
    <sheetView topLeftCell="A19" zoomScale="85" zoomScaleNormal="85" zoomScalePageLayoutView="90" workbookViewId="0">
      <selection activeCell="C44" sqref="C44:E47"/>
    </sheetView>
  </sheetViews>
  <sheetFormatPr defaultColWidth="9.140625" defaultRowHeight="14.25" x14ac:dyDescent="0.2"/>
  <cols>
    <col min="1" max="1" width="9.140625" style="20"/>
    <col min="2" max="2" width="67.140625" style="20" customWidth="1"/>
    <col min="3" max="3" width="15" style="20" bestFit="1" customWidth="1"/>
    <col min="4" max="4" width="15.28515625" style="20" customWidth="1"/>
    <col min="5" max="5" width="17.85546875" style="20" customWidth="1"/>
    <col min="6" max="6" width="4.28515625" style="20" customWidth="1"/>
    <col min="7" max="7" width="30.7109375" style="22" customWidth="1"/>
    <col min="8" max="16384" width="9.140625" style="20"/>
  </cols>
  <sheetData>
    <row r="1" spans="1:7" ht="16.5" customHeight="1" x14ac:dyDescent="0.2">
      <c r="A1" s="210" t="s">
        <v>150</v>
      </c>
      <c r="C1" s="21"/>
    </row>
    <row r="2" spans="1:7" s="23" customFormat="1" ht="19.149999999999999" customHeight="1" x14ac:dyDescent="0.2">
      <c r="A2" s="347" t="s">
        <v>173</v>
      </c>
      <c r="B2" s="348"/>
      <c r="C2" s="348"/>
      <c r="D2" s="348"/>
      <c r="E2" s="348"/>
      <c r="G2" s="24"/>
    </row>
    <row r="3" spans="1:7" s="23" customFormat="1" ht="13.5" customHeight="1" x14ac:dyDescent="0.2">
      <c r="A3" s="349"/>
      <c r="B3" s="350"/>
      <c r="C3" s="350"/>
      <c r="D3" s="350"/>
      <c r="E3" s="350"/>
      <c r="G3" s="24"/>
    </row>
    <row r="4" spans="1:7" ht="39.75" customHeight="1" x14ac:dyDescent="0.2">
      <c r="A4" s="352" t="s">
        <v>174</v>
      </c>
      <c r="B4" s="353"/>
      <c r="C4" s="353"/>
      <c r="D4" s="353"/>
      <c r="E4" s="353"/>
    </row>
    <row r="5" spans="1:7" ht="18" customHeight="1" thickBot="1" x14ac:dyDescent="0.25">
      <c r="A5" s="351"/>
      <c r="B5" s="351"/>
      <c r="C5" s="351"/>
      <c r="D5" s="351"/>
      <c r="E5" s="351"/>
    </row>
    <row r="6" spans="1:7" ht="51.6" customHeight="1" thickTop="1" x14ac:dyDescent="0.2">
      <c r="A6" s="340" t="s">
        <v>107</v>
      </c>
      <c r="B6" s="341"/>
      <c r="C6" s="25" t="s">
        <v>108</v>
      </c>
      <c r="D6" s="25" t="s">
        <v>93</v>
      </c>
      <c r="E6" s="26" t="s">
        <v>94</v>
      </c>
      <c r="F6" s="27"/>
      <c r="G6" s="28" t="s">
        <v>95</v>
      </c>
    </row>
    <row r="7" spans="1:7" ht="23.25" customHeight="1" thickBot="1" x14ac:dyDescent="0.25">
      <c r="A7" s="342"/>
      <c r="B7" s="343"/>
      <c r="C7" s="65"/>
      <c r="D7" s="65"/>
      <c r="E7" s="66"/>
      <c r="F7" s="30"/>
      <c r="G7" s="31" t="str">
        <f>IF(E7=SUM(C7:D7),"Giusto","Attenzione la somma della cella C7+D7 non è uguale al totale della cella E7")</f>
        <v>Giusto</v>
      </c>
    </row>
    <row r="8" spans="1:7" ht="14.25" customHeight="1" thickBot="1" x14ac:dyDescent="0.25">
      <c r="A8" s="32"/>
      <c r="B8" s="33"/>
      <c r="C8" s="67"/>
      <c r="D8" s="67"/>
      <c r="E8" s="68"/>
      <c r="G8" s="35"/>
    </row>
    <row r="9" spans="1:7" ht="31.9" customHeight="1" x14ac:dyDescent="0.2">
      <c r="A9" s="344" t="s">
        <v>109</v>
      </c>
      <c r="B9" s="101" t="s">
        <v>110</v>
      </c>
      <c r="C9" s="25" t="s">
        <v>96</v>
      </c>
      <c r="D9" s="25" t="s">
        <v>93</v>
      </c>
      <c r="E9" s="26" t="s">
        <v>97</v>
      </c>
      <c r="G9" s="35"/>
    </row>
    <row r="10" spans="1:7" ht="15.4" customHeight="1" x14ac:dyDescent="0.2">
      <c r="A10" s="345"/>
      <c r="B10" s="95" t="s">
        <v>98</v>
      </c>
      <c r="C10" s="37"/>
      <c r="D10" s="37"/>
      <c r="E10" s="38"/>
      <c r="F10" s="39"/>
      <c r="G10" s="31" t="str">
        <f>IF(E10=SUM(C10:D10),"Giusto","Attenzione la somma della cella C10+D10 non è uguale al totale della cella E10")</f>
        <v>Giusto</v>
      </c>
    </row>
    <row r="11" spans="1:7" ht="15.4" customHeight="1" x14ac:dyDescent="0.2">
      <c r="A11" s="345"/>
      <c r="B11" s="95" t="s">
        <v>99</v>
      </c>
      <c r="C11" s="37"/>
      <c r="D11" s="37"/>
      <c r="E11" s="38"/>
      <c r="F11" s="40"/>
      <c r="G11" s="31" t="str">
        <f>IF(E11=SUM(C11:D11),"Giusto","Attenzione la somma della cella C11+D11 non è uguale al totale della cella E11")</f>
        <v>Giusto</v>
      </c>
    </row>
    <row r="12" spans="1:7" ht="15.4" customHeight="1" x14ac:dyDescent="0.2">
      <c r="A12" s="345"/>
      <c r="B12" s="95" t="s">
        <v>100</v>
      </c>
      <c r="C12" s="37"/>
      <c r="D12" s="37"/>
      <c r="E12" s="38"/>
      <c r="F12" s="39"/>
      <c r="G12" s="31" t="str">
        <f>IF(E12=SUM(C12:D12),"Giusto","Attenzione la somma della cella C11+D11 non è uguale al totale della cella E11")</f>
        <v>Giusto</v>
      </c>
    </row>
    <row r="13" spans="1:7" ht="15.4" customHeight="1" x14ac:dyDescent="0.2">
      <c r="A13" s="345"/>
      <c r="B13" s="96" t="s">
        <v>101</v>
      </c>
      <c r="C13" s="37"/>
      <c r="D13" s="37"/>
      <c r="E13" s="38"/>
      <c r="F13" s="39"/>
      <c r="G13" s="31" t="str">
        <f>IF(E13=SUM(C13:D13),"Giusto","Attenzione la somma della cella C11+D11 non è uguale al totale della cella E11")</f>
        <v>Giusto</v>
      </c>
    </row>
    <row r="14" spans="1:7" ht="15.4" customHeight="1" thickBot="1" x14ac:dyDescent="0.25">
      <c r="A14" s="346"/>
      <c r="B14" s="97" t="s">
        <v>102</v>
      </c>
      <c r="C14" s="37"/>
      <c r="D14" s="37"/>
      <c r="E14" s="38"/>
      <c r="F14" s="39"/>
      <c r="G14" s="31" t="str">
        <f>IF(E14=SUM(C14:D14),"Giusto","Attenzione la somma della cella C12+D12 non è uguale al totale della cella E12")</f>
        <v>Giusto</v>
      </c>
    </row>
    <row r="15" spans="1:7" ht="10.5" customHeight="1" thickBot="1" x14ac:dyDescent="0.25">
      <c r="A15" s="43"/>
      <c r="B15" s="44"/>
      <c r="C15" s="45"/>
      <c r="D15" s="46"/>
      <c r="E15" s="47"/>
      <c r="F15" s="39"/>
      <c r="G15" s="35"/>
    </row>
    <row r="16" spans="1:7" ht="30" customHeight="1" x14ac:dyDescent="0.2">
      <c r="A16" s="344" t="s">
        <v>111</v>
      </c>
      <c r="B16" s="102" t="s">
        <v>112</v>
      </c>
      <c r="C16" s="25" t="s">
        <v>96</v>
      </c>
      <c r="D16" s="25" t="s">
        <v>93</v>
      </c>
      <c r="E16" s="26" t="s">
        <v>97</v>
      </c>
      <c r="G16" s="35"/>
    </row>
    <row r="17" spans="1:7" ht="15.4" customHeight="1" x14ac:dyDescent="0.2">
      <c r="A17" s="345"/>
      <c r="B17" s="96" t="s">
        <v>113</v>
      </c>
      <c r="C17" s="37"/>
      <c r="D17" s="37"/>
      <c r="E17" s="38"/>
      <c r="F17" s="48"/>
      <c r="G17" s="31" t="str">
        <f>IF(E17=SUM(C17:D17),"Giusto","Attenzione la somma della cella C17+D17 non è uguale al totale della cella E17")</f>
        <v>Giusto</v>
      </c>
    </row>
    <row r="18" spans="1:7" ht="15.4" customHeight="1" x14ac:dyDescent="0.2">
      <c r="A18" s="345"/>
      <c r="B18" s="96" t="s">
        <v>114</v>
      </c>
      <c r="C18" s="37"/>
      <c r="D18" s="37"/>
      <c r="E18" s="38"/>
      <c r="F18" s="39"/>
      <c r="G18" s="31" t="str">
        <f>IF(E18=SUM(C18:D18),"Giusto","Attenzione la somma della cella C18+D18 non è uguale al totale della cella E18")</f>
        <v>Giusto</v>
      </c>
    </row>
    <row r="19" spans="1:7" ht="15.4" customHeight="1" x14ac:dyDescent="0.2">
      <c r="A19" s="345"/>
      <c r="B19" s="96" t="s">
        <v>115</v>
      </c>
      <c r="C19" s="37"/>
      <c r="D19" s="37"/>
      <c r="E19" s="38"/>
      <c r="F19" s="39"/>
      <c r="G19" s="31" t="str">
        <f>IF(E19=SUM(C19:D19),"Giusto","Attenzione la somma della cella C19+D19 non è uguale al totale della cella E19")</f>
        <v>Giusto</v>
      </c>
    </row>
    <row r="20" spans="1:7" ht="15.4" customHeight="1" thickBot="1" x14ac:dyDescent="0.25">
      <c r="A20" s="346"/>
      <c r="B20" s="97" t="s">
        <v>116</v>
      </c>
      <c r="C20" s="41"/>
      <c r="D20" s="41"/>
      <c r="E20" s="42"/>
      <c r="F20" s="39"/>
      <c r="G20" s="49" t="str">
        <f>IF(E20=SUM(C20:D20),"Giusto","Attenzione la somma della cella C20+D20 non è uguale al totale della cella E20")</f>
        <v>Giusto</v>
      </c>
    </row>
    <row r="21" spans="1:7" ht="23.65" customHeight="1" thickBot="1" x14ac:dyDescent="0.25">
      <c r="A21" s="355"/>
      <c r="B21" s="355"/>
      <c r="C21" s="50"/>
      <c r="D21" s="50"/>
      <c r="E21" s="50"/>
      <c r="G21" s="51"/>
    </row>
    <row r="22" spans="1:7" ht="30" customHeight="1" thickTop="1" thickBot="1" x14ac:dyDescent="0.25">
      <c r="A22" s="52"/>
      <c r="B22" s="53" t="s">
        <v>175</v>
      </c>
      <c r="C22" s="54"/>
      <c r="D22" s="219"/>
      <c r="E22" s="55"/>
      <c r="G22" s="51"/>
    </row>
    <row r="23" spans="1:7" ht="24.6" customHeight="1" thickTop="1" x14ac:dyDescent="0.2">
      <c r="B23" s="56"/>
      <c r="C23" s="57"/>
      <c r="D23" s="23"/>
      <c r="E23" s="58"/>
      <c r="G23" s="51"/>
    </row>
    <row r="24" spans="1:7" ht="11.25" customHeight="1" x14ac:dyDescent="0.2">
      <c r="A24" s="59" t="s">
        <v>117</v>
      </c>
      <c r="B24" s="56"/>
      <c r="C24" s="57"/>
      <c r="D24" s="23"/>
      <c r="E24" s="58"/>
      <c r="G24" s="51"/>
    </row>
    <row r="25" spans="1:7" ht="12" customHeight="1" x14ac:dyDescent="0.2">
      <c r="A25" s="60" t="s">
        <v>103</v>
      </c>
      <c r="B25" s="56"/>
      <c r="C25" s="57"/>
      <c r="D25" s="23"/>
      <c r="E25" s="58"/>
      <c r="G25" s="51"/>
    </row>
    <row r="26" spans="1:7" ht="12" customHeight="1" x14ac:dyDescent="0.2">
      <c r="A26" s="60" t="s">
        <v>104</v>
      </c>
      <c r="B26" s="56"/>
      <c r="E26" s="58"/>
      <c r="G26" s="51"/>
    </row>
    <row r="27" spans="1:7" ht="14.1" customHeight="1" x14ac:dyDescent="0.2">
      <c r="A27" s="59" t="s">
        <v>118</v>
      </c>
      <c r="B27" s="56"/>
      <c r="C27" s="57"/>
      <c r="D27" s="57"/>
      <c r="E27" s="23"/>
      <c r="G27" s="51"/>
    </row>
    <row r="28" spans="1:7" ht="14.1" customHeight="1" x14ac:dyDescent="0.2">
      <c r="A28" s="59" t="s">
        <v>119</v>
      </c>
      <c r="B28" s="56"/>
      <c r="C28" s="57"/>
      <c r="D28" s="23"/>
      <c r="E28" s="58"/>
      <c r="G28" s="51"/>
    </row>
    <row r="29" spans="1:7" ht="14.1" customHeight="1" x14ac:dyDescent="0.2">
      <c r="A29" s="59" t="s">
        <v>120</v>
      </c>
      <c r="B29" s="56"/>
      <c r="C29" s="57"/>
      <c r="D29" s="23"/>
      <c r="E29" s="58"/>
      <c r="G29" s="51"/>
    </row>
    <row r="30" spans="1:7" ht="21.6" customHeight="1" x14ac:dyDescent="0.2">
      <c r="A30" s="61"/>
      <c r="B30" s="61"/>
      <c r="C30" s="21"/>
      <c r="D30" s="61"/>
      <c r="E30" s="62"/>
      <c r="G30" s="51"/>
    </row>
    <row r="31" spans="1:7" ht="32.25" customHeight="1" x14ac:dyDescent="0.2">
      <c r="A31" s="354" t="s">
        <v>176</v>
      </c>
      <c r="B31" s="354"/>
      <c r="C31" s="354"/>
      <c r="D31" s="354"/>
      <c r="E31" s="354"/>
      <c r="G31" s="51"/>
    </row>
    <row r="32" spans="1:7" ht="13.9" customHeight="1" thickBot="1" x14ac:dyDescent="0.25">
      <c r="A32" s="351"/>
      <c r="B32" s="351"/>
      <c r="C32" s="351"/>
      <c r="D32" s="351"/>
      <c r="E32" s="351"/>
      <c r="G32" s="51"/>
    </row>
    <row r="33" spans="1:7" ht="49.9" customHeight="1" thickTop="1" x14ac:dyDescent="0.2">
      <c r="A33" s="340" t="s">
        <v>121</v>
      </c>
      <c r="B33" s="341"/>
      <c r="C33" s="25" t="s">
        <v>108</v>
      </c>
      <c r="D33" s="25" t="s">
        <v>93</v>
      </c>
      <c r="E33" s="26" t="s">
        <v>105</v>
      </c>
      <c r="G33" s="28" t="s">
        <v>95</v>
      </c>
    </row>
    <row r="34" spans="1:7" ht="18" customHeight="1" thickBot="1" x14ac:dyDescent="0.25">
      <c r="A34" s="342"/>
      <c r="B34" s="343"/>
      <c r="C34" s="29"/>
      <c r="D34" s="29"/>
      <c r="E34" s="42"/>
      <c r="G34" s="31" t="str">
        <f>IF(E34=SUM(C34:D34),"Giusto","Attenzione la somma della cella C34+D34 non è uguale al totale della cella E34")</f>
        <v>Giusto</v>
      </c>
    </row>
    <row r="35" spans="1:7" ht="15" thickBot="1" x14ac:dyDescent="0.25">
      <c r="A35" s="32"/>
      <c r="B35" s="33"/>
      <c r="C35" s="34"/>
      <c r="D35" s="34"/>
      <c r="E35" s="47"/>
      <c r="G35" s="35"/>
    </row>
    <row r="36" spans="1:7" ht="25.15" customHeight="1" x14ac:dyDescent="0.2">
      <c r="A36" s="344" t="s">
        <v>109</v>
      </c>
      <c r="B36" s="36" t="s">
        <v>122</v>
      </c>
      <c r="C36" s="25" t="s">
        <v>96</v>
      </c>
      <c r="D36" s="25" t="s">
        <v>93</v>
      </c>
      <c r="E36" s="26" t="s">
        <v>97</v>
      </c>
      <c r="G36" s="35"/>
    </row>
    <row r="37" spans="1:7" ht="15.4" customHeight="1" x14ac:dyDescent="0.2">
      <c r="A37" s="345"/>
      <c r="B37" s="95" t="s">
        <v>98</v>
      </c>
      <c r="C37" s="37"/>
      <c r="D37" s="37"/>
      <c r="E37" s="38"/>
      <c r="G37" s="31" t="str">
        <f>IF(E37=SUM(C37:D37),"Giusto","Attenzione la somma della cella C37+D37 non è uguale al totale della cella E37")</f>
        <v>Giusto</v>
      </c>
    </row>
    <row r="38" spans="1:7" ht="15.4" customHeight="1" x14ac:dyDescent="0.2">
      <c r="A38" s="345"/>
      <c r="B38" s="95" t="s">
        <v>99</v>
      </c>
      <c r="C38" s="37"/>
      <c r="D38" s="37"/>
      <c r="E38" s="38"/>
      <c r="F38" s="63"/>
      <c r="G38" s="31" t="str">
        <f>IF(E38=SUM(C38:D38),"Giusto","Attenzione la somma della cella C38+D38 non è uguale al totale della cella E38")</f>
        <v>Giusto</v>
      </c>
    </row>
    <row r="39" spans="1:7" ht="15.4" customHeight="1" x14ac:dyDescent="0.2">
      <c r="A39" s="345"/>
      <c r="B39" s="98" t="s">
        <v>100</v>
      </c>
      <c r="C39" s="37"/>
      <c r="D39" s="37"/>
      <c r="E39" s="38"/>
      <c r="G39" s="31" t="str">
        <f>IF(E39=SUM(C39:D39),"Giusto","Attenzione la somma della cella C39+D39 non è uguale al totale della cella E39")</f>
        <v>Giusto</v>
      </c>
    </row>
    <row r="40" spans="1:7" ht="15.4" customHeight="1" x14ac:dyDescent="0.2">
      <c r="A40" s="345"/>
      <c r="B40" s="98" t="s">
        <v>101</v>
      </c>
      <c r="C40" s="37"/>
      <c r="D40" s="37"/>
      <c r="E40" s="38"/>
      <c r="G40" s="31" t="str">
        <f>IF(E40=SUM(C40:D40),"Giusto","Attenzione la somma della cella C40+D40 non è uguale al totale della cella E40")</f>
        <v>Giusto</v>
      </c>
    </row>
    <row r="41" spans="1:7" ht="15.4" customHeight="1" thickBot="1" x14ac:dyDescent="0.25">
      <c r="A41" s="346"/>
      <c r="B41" s="99" t="s">
        <v>102</v>
      </c>
      <c r="C41" s="41"/>
      <c r="D41" s="41"/>
      <c r="E41" s="42"/>
      <c r="G41" s="31" t="str">
        <f>IF(E41=SUM(C41:D41),"Giusto","Attenzione la somma della cella C41+D41 non è uguale al totale della cella E41")</f>
        <v>Giusto</v>
      </c>
    </row>
    <row r="42" spans="1:7" ht="15.4" customHeight="1" thickBot="1" x14ac:dyDescent="0.25">
      <c r="A42" s="43"/>
      <c r="B42" s="100"/>
      <c r="C42" s="45"/>
      <c r="D42" s="46"/>
      <c r="E42" s="47"/>
      <c r="G42" s="35"/>
    </row>
    <row r="43" spans="1:7" ht="28.9" customHeight="1" x14ac:dyDescent="0.2">
      <c r="A43" s="344" t="s">
        <v>111</v>
      </c>
      <c r="B43" s="101" t="s">
        <v>123</v>
      </c>
      <c r="C43" s="25" t="s">
        <v>96</v>
      </c>
      <c r="D43" s="25" t="s">
        <v>93</v>
      </c>
      <c r="E43" s="26" t="s">
        <v>97</v>
      </c>
      <c r="G43" s="35"/>
    </row>
    <row r="44" spans="1:7" ht="15.4" customHeight="1" x14ac:dyDescent="0.2">
      <c r="A44" s="345"/>
      <c r="B44" s="95" t="s">
        <v>124</v>
      </c>
      <c r="C44" s="37"/>
      <c r="D44" s="37"/>
      <c r="E44" s="38"/>
      <c r="F44" s="48"/>
      <c r="G44" s="31" t="str">
        <f>IF(E44=SUM(C44:D44),"Giusto","Attenzione la somma della cella C44+D44 non è uguale al totale della cella E44")</f>
        <v>Giusto</v>
      </c>
    </row>
    <row r="45" spans="1:7" ht="15.4" customHeight="1" x14ac:dyDescent="0.2">
      <c r="A45" s="345"/>
      <c r="B45" s="95" t="s">
        <v>125</v>
      </c>
      <c r="C45" s="37"/>
      <c r="D45" s="37"/>
      <c r="E45" s="38"/>
      <c r="F45" s="48"/>
      <c r="G45" s="31" t="str">
        <f>IF(E45=SUM(C45:D45),"Giusto","Attenzione la somma della cella C45+D45 non è uguale al totale della cella E45")</f>
        <v>Giusto</v>
      </c>
    </row>
    <row r="46" spans="1:7" ht="15.4" customHeight="1" x14ac:dyDescent="0.2">
      <c r="A46" s="345"/>
      <c r="B46" s="95" t="s">
        <v>126</v>
      </c>
      <c r="C46" s="37"/>
      <c r="D46" s="37"/>
      <c r="E46" s="38"/>
      <c r="F46" s="48"/>
      <c r="G46" s="31" t="str">
        <f>IF(E46=SUM(C46:D46),"Giusto","Attenzione la somma della cella C46+D46 non è uguale al totale della cella E46")</f>
        <v>Giusto</v>
      </c>
    </row>
    <row r="47" spans="1:7" ht="15.4" customHeight="1" thickBot="1" x14ac:dyDescent="0.25">
      <c r="A47" s="346"/>
      <c r="B47" s="99" t="s">
        <v>127</v>
      </c>
      <c r="C47" s="41"/>
      <c r="D47" s="41"/>
      <c r="E47" s="42"/>
      <c r="F47" s="48"/>
      <c r="G47" s="49" t="str">
        <f>IF(E47=SUM(C47:D47),"Giusto","Attenzione la somma della cella C47+D47 non è uguale al totale della cella E47")</f>
        <v>Giusto</v>
      </c>
    </row>
    <row r="48" spans="1:7" ht="20.45" customHeight="1" thickBot="1" x14ac:dyDescent="0.25">
      <c r="A48" s="52"/>
      <c r="B48" s="52"/>
      <c r="C48" s="64"/>
      <c r="D48" s="64"/>
      <c r="E48" s="64"/>
    </row>
    <row r="49" spans="1:7" ht="33.4" customHeight="1" thickTop="1" thickBot="1" x14ac:dyDescent="0.25">
      <c r="A49" s="52"/>
      <c r="B49" s="53" t="s">
        <v>177</v>
      </c>
      <c r="C49" s="54"/>
      <c r="D49" s="219"/>
      <c r="E49" s="52"/>
    </row>
    <row r="50" spans="1:7" ht="22.9" customHeight="1" thickTop="1" x14ac:dyDescent="0.2">
      <c r="B50" s="56"/>
      <c r="C50" s="57"/>
      <c r="D50" s="23"/>
    </row>
    <row r="51" spans="1:7" x14ac:dyDescent="0.2">
      <c r="A51" s="59" t="s">
        <v>117</v>
      </c>
    </row>
    <row r="52" spans="1:7" s="52" customFormat="1" ht="11.25" x14ac:dyDescent="0.15">
      <c r="A52" s="60" t="s">
        <v>103</v>
      </c>
      <c r="G52" s="22"/>
    </row>
    <row r="53" spans="1:7" s="52" customFormat="1" ht="11.25" x14ac:dyDescent="0.15">
      <c r="A53" s="60" t="s">
        <v>106</v>
      </c>
      <c r="G53" s="22"/>
    </row>
    <row r="54" spans="1:7" ht="14.1" customHeight="1" x14ac:dyDescent="0.2">
      <c r="A54" s="59" t="s">
        <v>118</v>
      </c>
    </row>
    <row r="55" spans="1:7" ht="14.1" customHeight="1" x14ac:dyDescent="0.2">
      <c r="A55" s="59" t="s">
        <v>119</v>
      </c>
    </row>
    <row r="56" spans="1:7" ht="14.1" customHeight="1" x14ac:dyDescent="0.2">
      <c r="A56" s="59" t="s">
        <v>120</v>
      </c>
    </row>
    <row r="57" spans="1:7" x14ac:dyDescent="0.2">
      <c r="A57" s="23"/>
      <c r="B57" s="23"/>
    </row>
    <row r="58" spans="1:7" x14ac:dyDescent="0.2">
      <c r="A58" s="23"/>
      <c r="B58" s="23"/>
    </row>
    <row r="59" spans="1:7" s="23" customFormat="1" x14ac:dyDescent="0.2">
      <c r="G59" s="24"/>
    </row>
    <row r="60" spans="1:7" s="23" customFormat="1" x14ac:dyDescent="0.2">
      <c r="G60" s="24"/>
    </row>
    <row r="61" spans="1:7" s="23" customFormat="1" x14ac:dyDescent="0.2">
      <c r="G61" s="24"/>
    </row>
    <row r="62" spans="1:7" s="23" customFormat="1" x14ac:dyDescent="0.2">
      <c r="G62" s="24"/>
    </row>
    <row r="63" spans="1:7" s="23" customFormat="1" x14ac:dyDescent="0.2">
      <c r="G63" s="24"/>
    </row>
    <row r="64" spans="1:7" s="23" customFormat="1" x14ac:dyDescent="0.2">
      <c r="G64" s="24"/>
    </row>
    <row r="65" spans="7:7" s="23" customFormat="1" x14ac:dyDescent="0.2">
      <c r="G65" s="24"/>
    </row>
    <row r="66" spans="7:7" s="23" customFormat="1" x14ac:dyDescent="0.2">
      <c r="G66" s="24"/>
    </row>
    <row r="67" spans="7:7" s="23" customFormat="1" x14ac:dyDescent="0.2">
      <c r="G67" s="24"/>
    </row>
    <row r="68" spans="7:7" s="23" customFormat="1" x14ac:dyDescent="0.2">
      <c r="G68" s="24"/>
    </row>
    <row r="69" spans="7:7" s="23" customFormat="1" x14ac:dyDescent="0.2">
      <c r="G69" s="24"/>
    </row>
    <row r="70" spans="7:7" s="23" customFormat="1" x14ac:dyDescent="0.2">
      <c r="G70" s="24"/>
    </row>
    <row r="71" spans="7:7" s="23" customFormat="1" x14ac:dyDescent="0.2">
      <c r="G71" s="24"/>
    </row>
    <row r="72" spans="7:7" s="23" customFormat="1" x14ac:dyDescent="0.2">
      <c r="G72" s="24"/>
    </row>
    <row r="73" spans="7:7" s="23" customFormat="1" x14ac:dyDescent="0.2">
      <c r="G73" s="24"/>
    </row>
    <row r="74" spans="7:7" s="23" customFormat="1" x14ac:dyDescent="0.2">
      <c r="G74" s="24"/>
    </row>
    <row r="75" spans="7:7" s="23" customFormat="1" x14ac:dyDescent="0.2">
      <c r="G75" s="24"/>
    </row>
    <row r="76" spans="7:7" s="23" customFormat="1" x14ac:dyDescent="0.2">
      <c r="G76" s="24"/>
    </row>
    <row r="77" spans="7:7" s="23" customFormat="1" x14ac:dyDescent="0.2">
      <c r="G77" s="24"/>
    </row>
    <row r="78" spans="7:7" s="23" customFormat="1" x14ac:dyDescent="0.2">
      <c r="G78" s="24"/>
    </row>
    <row r="79" spans="7:7" s="23" customFormat="1" x14ac:dyDescent="0.2">
      <c r="G79" s="24"/>
    </row>
    <row r="80" spans="7:7" s="23" customFormat="1" x14ac:dyDescent="0.2">
      <c r="G80" s="24"/>
    </row>
    <row r="81" spans="7:7" s="23" customFormat="1" x14ac:dyDescent="0.2">
      <c r="G81" s="24"/>
    </row>
    <row r="82" spans="7:7" s="23" customFormat="1" x14ac:dyDescent="0.2">
      <c r="G82" s="24"/>
    </row>
    <row r="83" spans="7:7" s="23" customFormat="1" x14ac:dyDescent="0.2">
      <c r="G83" s="24"/>
    </row>
    <row r="84" spans="7:7" s="23" customFormat="1" x14ac:dyDescent="0.2">
      <c r="G84" s="24"/>
    </row>
    <row r="85" spans="7:7" s="23" customFormat="1" x14ac:dyDescent="0.2">
      <c r="G85" s="24"/>
    </row>
    <row r="86" spans="7:7" s="23" customFormat="1" x14ac:dyDescent="0.2">
      <c r="G86" s="24"/>
    </row>
    <row r="87" spans="7:7" s="23" customFormat="1" x14ac:dyDescent="0.2">
      <c r="G87" s="24"/>
    </row>
    <row r="88" spans="7:7" s="23" customFormat="1" x14ac:dyDescent="0.2">
      <c r="G88" s="24"/>
    </row>
    <row r="89" spans="7:7" s="23" customFormat="1" x14ac:dyDescent="0.2">
      <c r="G89" s="24"/>
    </row>
    <row r="90" spans="7:7" s="23" customFormat="1" x14ac:dyDescent="0.2">
      <c r="G90" s="24"/>
    </row>
    <row r="91" spans="7:7" s="23" customFormat="1" x14ac:dyDescent="0.2">
      <c r="G91" s="24"/>
    </row>
    <row r="92" spans="7:7" s="23" customFormat="1" x14ac:dyDescent="0.2">
      <c r="G92" s="24"/>
    </row>
    <row r="93" spans="7:7" s="23" customFormat="1" x14ac:dyDescent="0.2">
      <c r="G93" s="24"/>
    </row>
    <row r="94" spans="7:7" s="23" customFormat="1" x14ac:dyDescent="0.2">
      <c r="G94" s="24"/>
    </row>
    <row r="95" spans="7:7" s="23" customFormat="1" x14ac:dyDescent="0.2">
      <c r="G95" s="24"/>
    </row>
    <row r="96" spans="7:7" s="23" customFormat="1" x14ac:dyDescent="0.2">
      <c r="G96" s="24"/>
    </row>
    <row r="97" spans="1:7" s="23" customFormat="1" x14ac:dyDescent="0.2">
      <c r="G97" s="24"/>
    </row>
    <row r="98" spans="1:7" s="23" customFormat="1" x14ac:dyDescent="0.2">
      <c r="G98" s="24"/>
    </row>
    <row r="99" spans="1:7" s="23" customFormat="1" x14ac:dyDescent="0.2">
      <c r="G99" s="24"/>
    </row>
    <row r="100" spans="1:7" s="23" customFormat="1" x14ac:dyDescent="0.2">
      <c r="G100" s="24"/>
    </row>
    <row r="101" spans="1:7" s="23" customFormat="1" x14ac:dyDescent="0.2">
      <c r="G101" s="24"/>
    </row>
    <row r="102" spans="1:7" x14ac:dyDescent="0.2">
      <c r="A102" s="23"/>
      <c r="B102" s="23"/>
    </row>
    <row r="103" spans="1:7" x14ac:dyDescent="0.2">
      <c r="A103" s="23"/>
      <c r="B103" s="23"/>
    </row>
  </sheetData>
  <sheetProtection sheet="1" objects="1" scenarios="1" selectLockedCells="1"/>
  <mergeCells count="13">
    <mergeCell ref="A33:B34"/>
    <mergeCell ref="A36:A41"/>
    <mergeCell ref="A43:A47"/>
    <mergeCell ref="A2:E2"/>
    <mergeCell ref="A3:E3"/>
    <mergeCell ref="A5:E5"/>
    <mergeCell ref="A6:B7"/>
    <mergeCell ref="A4:E4"/>
    <mergeCell ref="A31:E31"/>
    <mergeCell ref="A9:A14"/>
    <mergeCell ref="A16:A20"/>
    <mergeCell ref="A21:B21"/>
    <mergeCell ref="A32:E32"/>
  </mergeCells>
  <phoneticPr fontId="42" type="noConversion"/>
  <pageMargins left="0.78740157480314965" right="0" top="0.55118110236220474" bottom="0.55118110236220474" header="0.31496062992125984" footer="0.31496062992125984"/>
  <pageSetup paperSize="9" scale="90" orientation="landscape" r:id="rId1"/>
  <headerFooter alignWithMargins="0">
    <oddHeader>&amp;C&amp;A</oddHeader>
  </headerFooter>
  <rowBreaks count="1" manualBreakCount="1">
    <brk id="3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theme="0" tint="-0.249977111117893"/>
    <pageSetUpPr fitToPage="1"/>
  </sheetPr>
  <dimension ref="A1:P26"/>
  <sheetViews>
    <sheetView showGridLines="0" zoomScale="85" zoomScaleNormal="85" zoomScalePageLayoutView="90" workbookViewId="0">
      <selection activeCell="D18" sqref="D18"/>
    </sheetView>
  </sheetViews>
  <sheetFormatPr defaultColWidth="9.140625" defaultRowHeight="12" x14ac:dyDescent="0.2"/>
  <cols>
    <col min="1" max="1" width="15" style="185" customWidth="1"/>
    <col min="2" max="3" width="13.7109375" style="185" customWidth="1"/>
    <col min="4" max="4" width="11.7109375" style="185" customWidth="1"/>
    <col min="5" max="5" width="15.7109375" style="185" customWidth="1"/>
    <col min="6" max="6" width="11.7109375" style="185" customWidth="1"/>
    <col min="7" max="7" width="15.7109375" style="185" customWidth="1"/>
    <col min="8" max="8" width="11.7109375" style="185" customWidth="1"/>
    <col min="9" max="9" width="15.7109375" style="185" customWidth="1"/>
    <col min="10" max="10" width="11.7109375" style="185" customWidth="1"/>
    <col min="11" max="11" width="15.7109375" style="185" customWidth="1"/>
    <col min="12" max="12" width="11.7109375" style="185" customWidth="1"/>
    <col min="13" max="13" width="11.28515625" style="185" bestFit="1" customWidth="1"/>
    <col min="14" max="14" width="15.28515625" style="185" customWidth="1"/>
    <col min="15" max="16384" width="9.140625" style="185"/>
  </cols>
  <sheetData>
    <row r="1" spans="1:16" ht="16.899999999999999" customHeight="1" x14ac:dyDescent="0.2">
      <c r="A1" s="210" t="s">
        <v>150</v>
      </c>
      <c r="B1" s="209"/>
      <c r="C1" s="209"/>
      <c r="D1" s="209"/>
    </row>
    <row r="2" spans="1:16" ht="21.4" customHeight="1" x14ac:dyDescent="0.25">
      <c r="A2" s="332" t="s">
        <v>134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84"/>
      <c r="N2" s="184"/>
      <c r="O2" s="184"/>
      <c r="P2" s="184"/>
    </row>
    <row r="3" spans="1:16" ht="18.600000000000001" customHeight="1" x14ac:dyDescent="0.2">
      <c r="A3" s="361" t="s">
        <v>178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184"/>
      <c r="N3" s="184"/>
      <c r="O3" s="184"/>
      <c r="P3" s="184"/>
    </row>
    <row r="4" spans="1:16" ht="18.600000000000001" customHeight="1" x14ac:dyDescent="0.2">
      <c r="A4" s="360" t="s">
        <v>179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</row>
    <row r="5" spans="1:16" ht="30" customHeight="1" x14ac:dyDescent="0.25">
      <c r="A5" s="363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</row>
    <row r="6" spans="1:16" ht="13.9" customHeight="1" x14ac:dyDescent="0.2">
      <c r="A6" s="186" t="s">
        <v>143</v>
      </c>
      <c r="B6" s="267"/>
      <c r="C6" s="267"/>
      <c r="D6" s="267"/>
      <c r="E6" s="267"/>
      <c r="F6" s="267"/>
      <c r="G6" s="267"/>
      <c r="H6" s="187"/>
      <c r="I6" s="267"/>
      <c r="J6" s="267"/>
      <c r="K6" s="267"/>
      <c r="L6" s="267"/>
    </row>
    <row r="7" spans="1:16" ht="13.15" customHeight="1" thickBot="1" x14ac:dyDescent="0.25">
      <c r="C7" s="188"/>
      <c r="D7" s="188"/>
      <c r="F7" s="189"/>
      <c r="G7" s="189"/>
      <c r="H7" s="189"/>
      <c r="I7" s="189"/>
      <c r="J7" s="189"/>
    </row>
    <row r="8" spans="1:16" s="193" customFormat="1" ht="78" customHeight="1" x14ac:dyDescent="0.2">
      <c r="A8" s="190" t="s">
        <v>81</v>
      </c>
      <c r="B8" s="191" t="s">
        <v>82</v>
      </c>
      <c r="C8" s="191" t="s">
        <v>142</v>
      </c>
      <c r="D8" s="191" t="s">
        <v>6</v>
      </c>
      <c r="E8" s="191" t="s">
        <v>138</v>
      </c>
      <c r="F8" s="191" t="s">
        <v>6</v>
      </c>
      <c r="G8" s="191" t="s">
        <v>140</v>
      </c>
      <c r="H8" s="191" t="s">
        <v>6</v>
      </c>
      <c r="I8" s="191" t="s">
        <v>141</v>
      </c>
      <c r="J8" s="192" t="s">
        <v>6</v>
      </c>
      <c r="L8" s="194"/>
    </row>
    <row r="9" spans="1:16" ht="19.5" customHeight="1" x14ac:dyDescent="0.2">
      <c r="A9" s="195" t="s">
        <v>83</v>
      </c>
      <c r="B9" s="207"/>
      <c r="C9" s="207"/>
      <c r="D9" s="207"/>
      <c r="E9" s="249"/>
      <c r="F9" s="249"/>
      <c r="G9" s="252"/>
      <c r="H9" s="252"/>
      <c r="I9" s="255"/>
      <c r="J9" s="256"/>
    </row>
    <row r="10" spans="1:16" s="196" customFormat="1" ht="19.5" customHeight="1" x14ac:dyDescent="0.2">
      <c r="A10" s="195" t="s">
        <v>84</v>
      </c>
      <c r="B10" s="207"/>
      <c r="C10" s="207"/>
      <c r="D10" s="207"/>
      <c r="E10" s="249"/>
      <c r="F10" s="249"/>
      <c r="G10" s="252"/>
      <c r="H10" s="253"/>
      <c r="I10" s="257"/>
      <c r="J10" s="258"/>
    </row>
    <row r="11" spans="1:16" s="196" customFormat="1" ht="19.5" customHeight="1" x14ac:dyDescent="0.25">
      <c r="A11" s="195" t="s">
        <v>85</v>
      </c>
      <c r="B11" s="207"/>
      <c r="C11" s="207"/>
      <c r="D11" s="207"/>
      <c r="E11" s="250"/>
      <c r="F11" s="250"/>
      <c r="G11" s="254"/>
      <c r="H11" s="252"/>
      <c r="I11" s="255"/>
      <c r="J11" s="256"/>
    </row>
    <row r="12" spans="1:16" ht="21.75" customHeight="1" thickBot="1" x14ac:dyDescent="0.3">
      <c r="A12" s="197" t="s">
        <v>86</v>
      </c>
      <c r="B12" s="277">
        <f t="shared" ref="B12:J12" si="0">SUM(B9:B11)</f>
        <v>0</v>
      </c>
      <c r="C12" s="277">
        <f t="shared" si="0"/>
        <v>0</v>
      </c>
      <c r="D12" s="277">
        <f t="shared" si="0"/>
        <v>0</v>
      </c>
      <c r="E12" s="278">
        <f t="shared" si="0"/>
        <v>0</v>
      </c>
      <c r="F12" s="278">
        <f t="shared" si="0"/>
        <v>0</v>
      </c>
      <c r="G12" s="279">
        <f t="shared" si="0"/>
        <v>0</v>
      </c>
      <c r="H12" s="279">
        <f t="shared" si="0"/>
        <v>0</v>
      </c>
      <c r="I12" s="280">
        <f t="shared" si="0"/>
        <v>0</v>
      </c>
      <c r="J12" s="281">
        <f t="shared" si="0"/>
        <v>0</v>
      </c>
    </row>
    <row r="13" spans="1:16" x14ac:dyDescent="0.2">
      <c r="A13" s="198"/>
      <c r="B13" s="198"/>
      <c r="C13" s="198"/>
      <c r="D13" s="198"/>
      <c r="G13" s="198"/>
      <c r="H13" s="198"/>
      <c r="I13" s="198"/>
      <c r="J13" s="198"/>
    </row>
    <row r="14" spans="1:16" ht="39.4" customHeight="1" x14ac:dyDescent="0.2">
      <c r="A14" s="199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</row>
    <row r="15" spans="1:16" ht="15" x14ac:dyDescent="0.2">
      <c r="A15" s="186" t="s">
        <v>144</v>
      </c>
      <c r="F15" s="187"/>
    </row>
    <row r="16" spans="1:16" ht="16.149999999999999" customHeight="1" thickBot="1" x14ac:dyDescent="0.25">
      <c r="B16" s="201"/>
      <c r="C16" s="201"/>
      <c r="D16" s="201"/>
      <c r="E16" s="202"/>
      <c r="F16" s="202"/>
      <c r="G16" s="202"/>
    </row>
    <row r="17" spans="1:14" s="193" customFormat="1" ht="73.150000000000006" customHeight="1" x14ac:dyDescent="0.2">
      <c r="A17" s="190" t="s">
        <v>81</v>
      </c>
      <c r="B17" s="191" t="s">
        <v>82</v>
      </c>
      <c r="C17" s="191" t="s">
        <v>142</v>
      </c>
      <c r="D17" s="191" t="s">
        <v>6</v>
      </c>
      <c r="E17" s="191" t="s">
        <v>138</v>
      </c>
      <c r="F17" s="191" t="s">
        <v>6</v>
      </c>
      <c r="G17" s="191" t="s">
        <v>139</v>
      </c>
      <c r="H17" s="192" t="s">
        <v>6</v>
      </c>
      <c r="M17" s="194"/>
      <c r="N17" s="194"/>
    </row>
    <row r="18" spans="1:14" ht="22.5" customHeight="1" thickBot="1" x14ac:dyDescent="0.25">
      <c r="A18" s="197" t="s">
        <v>87</v>
      </c>
      <c r="B18" s="19"/>
      <c r="C18" s="19"/>
      <c r="D18" s="19"/>
      <c r="E18" s="251"/>
      <c r="F18" s="251"/>
      <c r="G18" s="259"/>
      <c r="H18" s="260"/>
      <c r="M18" s="203"/>
      <c r="N18" s="203"/>
    </row>
    <row r="19" spans="1:14" s="196" customFormat="1" ht="22.5" customHeight="1" x14ac:dyDescent="0.2">
      <c r="A19" s="204"/>
      <c r="B19" s="205"/>
      <c r="C19" s="204"/>
      <c r="D19" s="205"/>
      <c r="E19" s="205"/>
      <c r="F19" s="205"/>
      <c r="G19" s="204"/>
      <c r="H19" s="205"/>
      <c r="I19" s="204"/>
      <c r="J19" s="205"/>
    </row>
    <row r="20" spans="1:14" x14ac:dyDescent="0.2">
      <c r="M20" s="196"/>
      <c r="N20" s="196"/>
    </row>
    <row r="22" spans="1:14" ht="12.75" x14ac:dyDescent="0.2">
      <c r="A22" s="206"/>
      <c r="B22" s="196"/>
      <c r="C22" s="196"/>
      <c r="D22" s="196"/>
      <c r="E22" s="196"/>
      <c r="F22" s="196"/>
      <c r="G22" s="196"/>
      <c r="H22" s="196"/>
      <c r="I22" s="196"/>
    </row>
    <row r="24" spans="1:14" ht="15" x14ac:dyDescent="0.25">
      <c r="A24" s="358"/>
      <c r="B24" s="359"/>
      <c r="C24" s="359"/>
      <c r="D24" s="359"/>
      <c r="E24" s="359"/>
      <c r="F24" s="359"/>
      <c r="G24" s="359"/>
      <c r="H24" s="359"/>
      <c r="I24" s="359"/>
      <c r="J24" s="359"/>
    </row>
    <row r="26" spans="1:14" ht="12" customHeight="1" x14ac:dyDescent="0.2">
      <c r="A26" s="356"/>
      <c r="B26" s="357"/>
      <c r="C26" s="357"/>
      <c r="D26" s="357"/>
      <c r="E26" s="357"/>
      <c r="F26" s="357"/>
      <c r="G26" s="357"/>
      <c r="H26" s="357"/>
      <c r="I26" s="357"/>
      <c r="J26" s="357"/>
    </row>
  </sheetData>
  <sheetProtection sheet="1" objects="1" scenarios="1" selectLockedCells="1"/>
  <mergeCells count="6">
    <mergeCell ref="A2:L2"/>
    <mergeCell ref="A26:J26"/>
    <mergeCell ref="A24:J24"/>
    <mergeCell ref="A4:L4"/>
    <mergeCell ref="A3:L3"/>
    <mergeCell ref="A5:L5"/>
  </mergeCells>
  <phoneticPr fontId="9" type="noConversion"/>
  <pageMargins left="0.78740157480314965" right="0.70866141732283472" top="0.62992125984251968" bottom="0.74803149606299213" header="0.31496062992125984" footer="0.31496062992125984"/>
  <pageSetup paperSize="9" scale="80" orientation="landscape" r:id="rId1"/>
  <headerFooter alignWithMargins="0"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theme="3" tint="0.39997558519241921"/>
  </sheetPr>
  <dimension ref="A1:D15"/>
  <sheetViews>
    <sheetView zoomScale="85" zoomScaleNormal="85" workbookViewId="0">
      <selection activeCell="G23" sqref="G23"/>
    </sheetView>
  </sheetViews>
  <sheetFormatPr defaultColWidth="9" defaultRowHeight="12.75" x14ac:dyDescent="0.2"/>
  <cols>
    <col min="1" max="1" width="40.7109375" style="211" customWidth="1"/>
    <col min="2" max="2" width="68.28515625" style="211" customWidth="1"/>
    <col min="3" max="3" width="8.7109375" style="211" customWidth="1"/>
    <col min="4" max="4" width="7.85546875" style="211" customWidth="1"/>
    <col min="5" max="16384" width="9" style="211"/>
  </cols>
  <sheetData>
    <row r="1" spans="1:4" ht="15" x14ac:dyDescent="0.2">
      <c r="A1" s="210" t="s">
        <v>150</v>
      </c>
    </row>
    <row r="2" spans="1:4" ht="20.25" customHeight="1" x14ac:dyDescent="0.2">
      <c r="A2" s="212" t="s">
        <v>145</v>
      </c>
    </row>
    <row r="4" spans="1:4" ht="58.9" customHeight="1" x14ac:dyDescent="0.2">
      <c r="A4" s="365" t="s">
        <v>181</v>
      </c>
      <c r="B4" s="366"/>
      <c r="C4" s="213"/>
      <c r="D4" s="214"/>
    </row>
    <row r="6" spans="1:4" ht="42" customHeight="1" x14ac:dyDescent="0.2">
      <c r="A6" s="215" t="s">
        <v>149</v>
      </c>
      <c r="B6" s="216" t="s">
        <v>148</v>
      </c>
      <c r="C6" s="217"/>
    </row>
    <row r="7" spans="1:4" ht="42" customHeight="1" x14ac:dyDescent="0.2">
      <c r="A7" s="218"/>
      <c r="B7" s="218"/>
      <c r="C7" s="217"/>
    </row>
    <row r="8" spans="1:4" ht="42" customHeight="1" x14ac:dyDescent="0.2">
      <c r="A8" s="218"/>
      <c r="B8" s="218"/>
      <c r="C8" s="217"/>
    </row>
    <row r="9" spans="1:4" ht="42" customHeight="1" x14ac:dyDescent="0.2">
      <c r="A9" s="218"/>
      <c r="B9" s="218"/>
      <c r="C9" s="217"/>
    </row>
    <row r="10" spans="1:4" ht="42" customHeight="1" x14ac:dyDescent="0.2">
      <c r="A10" s="218"/>
      <c r="B10" s="218"/>
      <c r="C10" s="217"/>
    </row>
    <row r="11" spans="1:4" ht="42" customHeight="1" x14ac:dyDescent="0.2">
      <c r="A11" s="218"/>
      <c r="B11" s="218"/>
      <c r="C11" s="217"/>
    </row>
    <row r="12" spans="1:4" ht="42" customHeight="1" x14ac:dyDescent="0.2">
      <c r="A12" s="218"/>
      <c r="B12" s="218"/>
      <c r="C12" s="217"/>
    </row>
    <row r="13" spans="1:4" ht="42" customHeight="1" x14ac:dyDescent="0.2">
      <c r="A13" s="218"/>
      <c r="B13" s="218"/>
      <c r="C13" s="217"/>
    </row>
    <row r="14" spans="1:4" ht="42" customHeight="1" x14ac:dyDescent="0.2">
      <c r="A14" s="218"/>
      <c r="B14" s="218"/>
      <c r="C14" s="217"/>
    </row>
    <row r="15" spans="1:4" ht="42" customHeight="1" x14ac:dyDescent="0.2">
      <c r="A15" s="218"/>
      <c r="B15" s="218"/>
      <c r="C15" s="217"/>
    </row>
  </sheetData>
  <mergeCells count="1">
    <mergeCell ref="A4:B4"/>
  </mergeCells>
  <pageMargins left="0.23622047244094488" right="0.23622047244094488" top="0.3543307086614173" bottom="0.3543307086614173" header="0.11811023622047244" footer="0.1181102362204724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theme="3" tint="0.39997558519241921"/>
  </sheetPr>
  <dimension ref="A1:D37"/>
  <sheetViews>
    <sheetView zoomScale="85" zoomScaleNormal="85" workbookViewId="0">
      <selection activeCell="A6" sqref="A6:D37"/>
    </sheetView>
  </sheetViews>
  <sheetFormatPr defaultColWidth="9" defaultRowHeight="12.75" x14ac:dyDescent="0.2"/>
  <cols>
    <col min="1" max="1" width="36.7109375" style="282" customWidth="1"/>
    <col min="2" max="2" width="34.28515625" style="282" customWidth="1"/>
    <col min="3" max="3" width="36.7109375" style="282" customWidth="1"/>
    <col min="4" max="4" width="30.7109375" style="282" customWidth="1"/>
    <col min="5" max="16384" width="9" style="282"/>
  </cols>
  <sheetData>
    <row r="1" spans="1:4" ht="13.7" customHeight="1" x14ac:dyDescent="0.2">
      <c r="A1" s="210" t="s">
        <v>150</v>
      </c>
    </row>
    <row r="2" spans="1:4" ht="19.149999999999999" customHeight="1" x14ac:dyDescent="0.2">
      <c r="A2" s="289" t="s">
        <v>146</v>
      </c>
      <c r="B2" s="290"/>
      <c r="C2" s="290"/>
      <c r="D2" s="290"/>
    </row>
    <row r="4" spans="1:4" ht="54.95" customHeight="1" x14ac:dyDescent="0.2">
      <c r="A4" s="367" t="s">
        <v>208</v>
      </c>
      <c r="B4" s="368"/>
      <c r="C4" s="368"/>
      <c r="D4" s="368"/>
    </row>
    <row r="6" spans="1:4" x14ac:dyDescent="0.2">
      <c r="A6" s="369"/>
      <c r="B6" s="369"/>
      <c r="C6" s="369"/>
      <c r="D6" s="369"/>
    </row>
    <row r="7" spans="1:4" x14ac:dyDescent="0.2">
      <c r="A7" s="369"/>
      <c r="B7" s="369"/>
      <c r="C7" s="369"/>
      <c r="D7" s="369"/>
    </row>
    <row r="8" spans="1:4" x14ac:dyDescent="0.2">
      <c r="A8" s="369"/>
      <c r="B8" s="369"/>
      <c r="C8" s="369"/>
      <c r="D8" s="369"/>
    </row>
    <row r="9" spans="1:4" x14ac:dyDescent="0.2">
      <c r="A9" s="369"/>
      <c r="B9" s="369"/>
      <c r="C9" s="369"/>
      <c r="D9" s="369"/>
    </row>
    <row r="10" spans="1:4" x14ac:dyDescent="0.2">
      <c r="A10" s="369"/>
      <c r="B10" s="369"/>
      <c r="C10" s="369"/>
      <c r="D10" s="369"/>
    </row>
    <row r="11" spans="1:4" ht="14.25" customHeight="1" x14ac:dyDescent="0.2">
      <c r="A11" s="369"/>
      <c r="B11" s="369"/>
      <c r="C11" s="369"/>
      <c r="D11" s="369"/>
    </row>
    <row r="12" spans="1:4" x14ac:dyDescent="0.2">
      <c r="A12" s="369"/>
      <c r="B12" s="369"/>
      <c r="C12" s="369"/>
      <c r="D12" s="369"/>
    </row>
    <row r="13" spans="1:4" x14ac:dyDescent="0.2">
      <c r="A13" s="369"/>
      <c r="B13" s="369"/>
      <c r="C13" s="369"/>
      <c r="D13" s="369"/>
    </row>
    <row r="14" spans="1:4" x14ac:dyDescent="0.2">
      <c r="A14" s="369"/>
      <c r="B14" s="369"/>
      <c r="C14" s="369"/>
      <c r="D14" s="369"/>
    </row>
    <row r="15" spans="1:4" x14ac:dyDescent="0.2">
      <c r="A15" s="369"/>
      <c r="B15" s="369"/>
      <c r="C15" s="369"/>
      <c r="D15" s="369"/>
    </row>
    <row r="16" spans="1:4" x14ac:dyDescent="0.2">
      <c r="A16" s="369"/>
      <c r="B16" s="369"/>
      <c r="C16" s="369"/>
      <c r="D16" s="369"/>
    </row>
    <row r="17" spans="1:4" x14ac:dyDescent="0.2">
      <c r="A17" s="369"/>
      <c r="B17" s="369"/>
      <c r="C17" s="369"/>
      <c r="D17" s="369"/>
    </row>
    <row r="18" spans="1:4" x14ac:dyDescent="0.2">
      <c r="A18" s="369"/>
      <c r="B18" s="369"/>
      <c r="C18" s="369"/>
      <c r="D18" s="369"/>
    </row>
    <row r="19" spans="1:4" x14ac:dyDescent="0.2">
      <c r="A19" s="369"/>
      <c r="B19" s="369"/>
      <c r="C19" s="369"/>
      <c r="D19" s="369"/>
    </row>
    <row r="20" spans="1:4" x14ac:dyDescent="0.2">
      <c r="A20" s="369"/>
      <c r="B20" s="369"/>
      <c r="C20" s="369"/>
      <c r="D20" s="369"/>
    </row>
    <row r="21" spans="1:4" x14ac:dyDescent="0.2">
      <c r="A21" s="369"/>
      <c r="B21" s="369"/>
      <c r="C21" s="369"/>
      <c r="D21" s="369"/>
    </row>
    <row r="22" spans="1:4" x14ac:dyDescent="0.2">
      <c r="A22" s="369"/>
      <c r="B22" s="369"/>
      <c r="C22" s="369"/>
      <c r="D22" s="369"/>
    </row>
    <row r="23" spans="1:4" x14ac:dyDescent="0.2">
      <c r="A23" s="369"/>
      <c r="B23" s="369"/>
      <c r="C23" s="369"/>
      <c r="D23" s="369"/>
    </row>
    <row r="24" spans="1:4" x14ac:dyDescent="0.2">
      <c r="A24" s="369"/>
      <c r="B24" s="369"/>
      <c r="C24" s="369"/>
      <c r="D24" s="369"/>
    </row>
    <row r="25" spans="1:4" x14ac:dyDescent="0.2">
      <c r="A25" s="369"/>
      <c r="B25" s="369"/>
      <c r="C25" s="369"/>
      <c r="D25" s="369"/>
    </row>
    <row r="26" spans="1:4" x14ac:dyDescent="0.2">
      <c r="A26" s="369"/>
      <c r="B26" s="369"/>
      <c r="C26" s="369"/>
      <c r="D26" s="369"/>
    </row>
    <row r="27" spans="1:4" x14ac:dyDescent="0.2">
      <c r="A27" s="369"/>
      <c r="B27" s="369"/>
      <c r="C27" s="369"/>
      <c r="D27" s="369"/>
    </row>
    <row r="28" spans="1:4" x14ac:dyDescent="0.2">
      <c r="A28" s="369"/>
      <c r="B28" s="369"/>
      <c r="C28" s="369"/>
      <c r="D28" s="369"/>
    </row>
    <row r="29" spans="1:4" x14ac:dyDescent="0.2">
      <c r="A29" s="369"/>
      <c r="B29" s="369"/>
      <c r="C29" s="369"/>
      <c r="D29" s="369"/>
    </row>
    <row r="30" spans="1:4" x14ac:dyDescent="0.2">
      <c r="A30" s="369"/>
      <c r="B30" s="369"/>
      <c r="C30" s="369"/>
      <c r="D30" s="369"/>
    </row>
    <row r="31" spans="1:4" x14ac:dyDescent="0.2">
      <c r="A31" s="369"/>
      <c r="B31" s="369"/>
      <c r="C31" s="369"/>
      <c r="D31" s="369"/>
    </row>
    <row r="32" spans="1:4" x14ac:dyDescent="0.2">
      <c r="A32" s="369"/>
      <c r="B32" s="369"/>
      <c r="C32" s="369"/>
      <c r="D32" s="369"/>
    </row>
    <row r="33" spans="1:4" x14ac:dyDescent="0.2">
      <c r="A33" s="369"/>
      <c r="B33" s="369"/>
      <c r="C33" s="369"/>
      <c r="D33" s="369"/>
    </row>
    <row r="34" spans="1:4" x14ac:dyDescent="0.2">
      <c r="A34" s="369"/>
      <c r="B34" s="369"/>
      <c r="C34" s="369"/>
      <c r="D34" s="369"/>
    </row>
    <row r="35" spans="1:4" x14ac:dyDescent="0.2">
      <c r="A35" s="369"/>
      <c r="B35" s="369"/>
      <c r="C35" s="369"/>
      <c r="D35" s="369"/>
    </row>
    <row r="36" spans="1:4" x14ac:dyDescent="0.2">
      <c r="A36" s="369"/>
      <c r="B36" s="369"/>
      <c r="C36" s="369"/>
      <c r="D36" s="369"/>
    </row>
    <row r="37" spans="1:4" x14ac:dyDescent="0.2">
      <c r="A37" s="369"/>
      <c r="B37" s="369"/>
      <c r="C37" s="369"/>
      <c r="D37" s="369"/>
    </row>
  </sheetData>
  <sheetProtection sheet="1" objects="1" scenarios="1" selectLockedCells="1"/>
  <mergeCells count="2">
    <mergeCell ref="A4:D4"/>
    <mergeCell ref="A6:D37"/>
  </mergeCells>
  <pageMargins left="0.23622047244094488" right="0.23622047244094488" top="0.3543307086614173" bottom="0.3543307086614173" header="0.11811023622047244" footer="0.1181102362204724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F45"/>
  <sheetViews>
    <sheetView zoomScale="70" zoomScaleNormal="70" workbookViewId="0">
      <selection activeCell="B37" sqref="B37"/>
    </sheetView>
  </sheetViews>
  <sheetFormatPr defaultRowHeight="12.75" x14ac:dyDescent="0.2"/>
  <cols>
    <col min="1" max="1" width="31.28515625" style="11" customWidth="1"/>
    <col min="2" max="2" width="46.28515625" customWidth="1"/>
    <col min="3" max="3" width="21.7109375" customWidth="1"/>
    <col min="4" max="4" width="19.7109375" customWidth="1"/>
    <col min="5" max="5" width="57.85546875" customWidth="1"/>
  </cols>
  <sheetData>
    <row r="1" spans="1:6" ht="13.5" thickBot="1" x14ac:dyDescent="0.25"/>
    <row r="2" spans="1:6" s="13" customFormat="1" ht="27.4" customHeight="1" x14ac:dyDescent="0.2">
      <c r="A2" s="306" t="s">
        <v>151</v>
      </c>
      <c r="B2" s="307"/>
      <c r="C2" s="307"/>
      <c r="D2" s="307"/>
      <c r="E2" s="308"/>
      <c r="F2" s="12"/>
    </row>
    <row r="3" spans="1:6" ht="18" customHeight="1" x14ac:dyDescent="0.2">
      <c r="A3" s="78"/>
      <c r="B3" s="7"/>
      <c r="C3" s="7"/>
      <c r="D3" s="7"/>
      <c r="E3" s="79"/>
      <c r="F3" s="7"/>
    </row>
    <row r="4" spans="1:6" s="13" customFormat="1" ht="18" customHeight="1" x14ac:dyDescent="0.2">
      <c r="A4" s="228" t="s">
        <v>0</v>
      </c>
      <c r="B4" s="84" t="s">
        <v>152</v>
      </c>
      <c r="C4" s="84"/>
      <c r="D4" s="84"/>
      <c r="E4" s="85"/>
      <c r="F4" s="12"/>
    </row>
    <row r="5" spans="1:6" s="13" customFormat="1" ht="13.9" customHeight="1" x14ac:dyDescent="0.2">
      <c r="A5" s="80"/>
      <c r="B5" s="84"/>
      <c r="C5" s="84"/>
      <c r="D5" s="84"/>
      <c r="E5" s="85"/>
      <c r="F5" s="12"/>
    </row>
    <row r="6" spans="1:6" s="13" customFormat="1" ht="18" customHeight="1" x14ac:dyDescent="0.2">
      <c r="A6" s="228" t="s">
        <v>37</v>
      </c>
      <c r="B6" s="84" t="s">
        <v>153</v>
      </c>
      <c r="C6" s="84"/>
      <c r="D6" s="84"/>
      <c r="E6" s="85"/>
      <c r="F6" s="12"/>
    </row>
    <row r="7" spans="1:6" s="13" customFormat="1" ht="13.9" customHeight="1" x14ac:dyDescent="0.2">
      <c r="A7" s="78"/>
      <c r="B7" s="86"/>
      <c r="C7" s="84"/>
      <c r="D7" s="84"/>
      <c r="E7" s="85"/>
      <c r="F7" s="12"/>
    </row>
    <row r="8" spans="1:6" s="13" customFormat="1" ht="18" customHeight="1" x14ac:dyDescent="0.2">
      <c r="A8" s="228" t="s">
        <v>41</v>
      </c>
      <c r="B8" s="84" t="s">
        <v>154</v>
      </c>
      <c r="C8" s="84"/>
      <c r="D8" s="84"/>
      <c r="E8" s="85"/>
      <c r="F8" s="12"/>
    </row>
    <row r="9" spans="1:6" s="13" customFormat="1" ht="13.9" customHeight="1" x14ac:dyDescent="0.2">
      <c r="A9" s="78"/>
      <c r="B9" s="86"/>
      <c r="C9" s="84"/>
      <c r="D9" s="84"/>
      <c r="E9" s="85"/>
      <c r="F9" s="12"/>
    </row>
    <row r="10" spans="1:6" s="13" customFormat="1" ht="18" customHeight="1" x14ac:dyDescent="0.2">
      <c r="A10" s="228" t="s">
        <v>45</v>
      </c>
      <c r="B10" s="84" t="s">
        <v>155</v>
      </c>
      <c r="C10" s="84"/>
      <c r="D10" s="84"/>
      <c r="E10" s="85"/>
      <c r="F10" s="12"/>
    </row>
    <row r="11" spans="1:6" s="13" customFormat="1" ht="13.9" customHeight="1" x14ac:dyDescent="0.2">
      <c r="A11" s="80"/>
      <c r="B11" s="84"/>
      <c r="C11" s="84"/>
      <c r="D11" s="84"/>
      <c r="E11" s="85"/>
      <c r="F11" s="12"/>
    </row>
    <row r="12" spans="1:6" s="13" customFormat="1" ht="18" customHeight="1" x14ac:dyDescent="0.2">
      <c r="A12" s="222" t="s">
        <v>71</v>
      </c>
      <c r="B12" s="84" t="s">
        <v>156</v>
      </c>
      <c r="C12" s="84"/>
      <c r="D12" s="84"/>
      <c r="E12" s="85"/>
      <c r="F12" s="12"/>
    </row>
    <row r="13" spans="1:6" s="13" customFormat="1" ht="13.9" customHeight="1" x14ac:dyDescent="0.2">
      <c r="A13" s="80"/>
      <c r="B13" s="84"/>
      <c r="C13" s="84"/>
      <c r="D13" s="84"/>
      <c r="E13" s="85"/>
      <c r="F13" s="12"/>
    </row>
    <row r="14" spans="1:6" s="13" customFormat="1" ht="18" customHeight="1" x14ac:dyDescent="0.2">
      <c r="A14" s="222" t="s">
        <v>73</v>
      </c>
      <c r="B14" s="84" t="s">
        <v>157</v>
      </c>
      <c r="C14" s="84"/>
      <c r="D14" s="84"/>
      <c r="E14" s="85"/>
      <c r="F14" s="12"/>
    </row>
    <row r="15" spans="1:6" ht="13.9" customHeight="1" x14ac:dyDescent="0.2">
      <c r="A15" s="81"/>
      <c r="B15" s="84"/>
      <c r="C15" s="86"/>
      <c r="D15" s="86"/>
      <c r="E15" s="87"/>
      <c r="F15" s="7"/>
    </row>
    <row r="16" spans="1:6" ht="18" customHeight="1" x14ac:dyDescent="0.2">
      <c r="A16" s="222" t="s">
        <v>128</v>
      </c>
      <c r="B16" s="84" t="s">
        <v>158</v>
      </c>
      <c r="C16" s="86"/>
      <c r="D16" s="86"/>
      <c r="E16" s="87"/>
      <c r="F16" s="7"/>
    </row>
    <row r="17" spans="1:6" ht="13.9" customHeight="1" x14ac:dyDescent="0.2">
      <c r="A17" s="81"/>
      <c r="B17" s="84"/>
      <c r="C17" s="86"/>
      <c r="D17" s="86"/>
      <c r="E17" s="87"/>
      <c r="F17" s="7"/>
    </row>
    <row r="18" spans="1:6" ht="18" customHeight="1" x14ac:dyDescent="0.2">
      <c r="A18" s="264" t="s">
        <v>129</v>
      </c>
      <c r="B18" s="84" t="s">
        <v>159</v>
      </c>
      <c r="C18" s="84"/>
      <c r="D18" s="84"/>
      <c r="E18" s="87"/>
      <c r="F18" s="7"/>
    </row>
    <row r="19" spans="1:6" ht="13.9" customHeight="1" x14ac:dyDescent="0.2">
      <c r="A19" s="81"/>
      <c r="B19" s="84"/>
      <c r="C19" s="84"/>
      <c r="D19" s="84"/>
      <c r="E19" s="87"/>
      <c r="F19" s="7"/>
    </row>
    <row r="20" spans="1:6" ht="18" customHeight="1" x14ac:dyDescent="0.2">
      <c r="A20" s="264" t="s">
        <v>130</v>
      </c>
      <c r="B20" s="84" t="s">
        <v>160</v>
      </c>
      <c r="C20" s="86"/>
      <c r="D20" s="86"/>
      <c r="E20" s="87"/>
      <c r="F20" s="7"/>
    </row>
    <row r="21" spans="1:6" ht="13.9" customHeight="1" x14ac:dyDescent="0.2">
      <c r="A21" s="78"/>
      <c r="B21" s="86"/>
      <c r="C21" s="86"/>
      <c r="D21" s="86"/>
      <c r="E21" s="87"/>
      <c r="F21" s="7"/>
    </row>
    <row r="22" spans="1:6" ht="18" customHeight="1" x14ac:dyDescent="0.2">
      <c r="A22" s="264" t="s">
        <v>131</v>
      </c>
      <c r="B22" s="84" t="s">
        <v>161</v>
      </c>
      <c r="C22" s="86"/>
      <c r="D22" s="86"/>
      <c r="E22" s="87"/>
      <c r="F22" s="7"/>
    </row>
    <row r="23" spans="1:6" ht="13.9" customHeight="1" x14ac:dyDescent="0.2">
      <c r="A23" s="78"/>
      <c r="B23" s="86"/>
      <c r="C23" s="86"/>
      <c r="D23" s="86"/>
      <c r="E23" s="87"/>
      <c r="F23" s="7"/>
    </row>
    <row r="24" spans="1:6" ht="18" customHeight="1" x14ac:dyDescent="0.2">
      <c r="A24" s="264" t="s">
        <v>132</v>
      </c>
      <c r="B24" s="84" t="s">
        <v>162</v>
      </c>
      <c r="C24" s="86"/>
      <c r="D24" s="86"/>
      <c r="E24" s="87"/>
      <c r="F24" s="7"/>
    </row>
    <row r="25" spans="1:6" ht="13.9" customHeight="1" x14ac:dyDescent="0.2">
      <c r="A25" s="78"/>
      <c r="B25" s="86"/>
      <c r="C25" s="86"/>
      <c r="D25" s="86"/>
      <c r="E25" s="87"/>
      <c r="F25" s="7"/>
    </row>
    <row r="26" spans="1:6" ht="18" customHeight="1" x14ac:dyDescent="0.2">
      <c r="A26" s="265" t="s">
        <v>147</v>
      </c>
      <c r="B26" s="88" t="s">
        <v>163</v>
      </c>
      <c r="C26" s="86"/>
      <c r="D26" s="86"/>
      <c r="E26" s="87"/>
      <c r="F26" s="7"/>
    </row>
    <row r="27" spans="1:6" ht="18" customHeight="1" x14ac:dyDescent="0.2">
      <c r="A27" s="270"/>
      <c r="B27" s="88"/>
      <c r="C27" s="86"/>
      <c r="D27" s="86"/>
      <c r="E27" s="87"/>
      <c r="F27" s="7"/>
    </row>
    <row r="28" spans="1:6" ht="18" customHeight="1" x14ac:dyDescent="0.2">
      <c r="A28" s="265" t="s">
        <v>201</v>
      </c>
      <c r="B28" s="88" t="s">
        <v>207</v>
      </c>
      <c r="C28" s="86"/>
      <c r="D28" s="86"/>
      <c r="E28" s="87"/>
      <c r="F28" s="7"/>
    </row>
    <row r="29" spans="1:6" s="70" customFormat="1" ht="17.25" customHeight="1" x14ac:dyDescent="0.2">
      <c r="A29" s="83"/>
      <c r="B29" s="89"/>
      <c r="C29" s="89"/>
      <c r="D29" s="89"/>
      <c r="E29" s="90"/>
      <c r="F29" s="69"/>
    </row>
    <row r="30" spans="1:6" s="70" customFormat="1" ht="13.9" customHeight="1" x14ac:dyDescent="0.25">
      <c r="A30" s="266" t="s">
        <v>202</v>
      </c>
      <c r="B30" s="91" t="s">
        <v>164</v>
      </c>
      <c r="C30" s="89"/>
      <c r="D30" s="89"/>
      <c r="E30" s="90"/>
      <c r="F30" s="69"/>
    </row>
    <row r="31" spans="1:6" s="70" customFormat="1" ht="21.4" customHeight="1" x14ac:dyDescent="0.25">
      <c r="A31" s="266"/>
      <c r="B31" s="91" t="s">
        <v>165</v>
      </c>
      <c r="C31" s="89"/>
      <c r="D31" s="89"/>
      <c r="E31" s="90"/>
      <c r="F31" s="69"/>
    </row>
    <row r="32" spans="1:6" s="70" customFormat="1" ht="13.5" customHeight="1" x14ac:dyDescent="0.2">
      <c r="A32" s="82"/>
      <c r="B32" s="92"/>
      <c r="C32" s="89"/>
      <c r="D32" s="89"/>
      <c r="E32" s="90"/>
      <c r="F32" s="69"/>
    </row>
    <row r="33" spans="1:6" s="70" customFormat="1" ht="18" customHeight="1" x14ac:dyDescent="0.25">
      <c r="A33" s="305" t="s">
        <v>203</v>
      </c>
      <c r="B33" s="91" t="s">
        <v>166</v>
      </c>
      <c r="C33" s="89"/>
      <c r="D33" s="89"/>
      <c r="E33" s="90"/>
      <c r="F33" s="69"/>
    </row>
    <row r="34" spans="1:6" s="70" customFormat="1" ht="18" customHeight="1" x14ac:dyDescent="0.25">
      <c r="A34" s="305"/>
      <c r="B34" s="91" t="s">
        <v>167</v>
      </c>
      <c r="C34" s="89"/>
      <c r="D34" s="89"/>
      <c r="E34" s="90"/>
      <c r="F34" s="69"/>
    </row>
    <row r="35" spans="1:6" ht="18" customHeight="1" x14ac:dyDescent="0.2">
      <c r="A35" s="78"/>
      <c r="B35" s="86"/>
      <c r="C35" s="86"/>
      <c r="D35" s="86"/>
      <c r="E35" s="87"/>
      <c r="F35" s="7"/>
    </row>
    <row r="36" spans="1:6" ht="18" customHeight="1" x14ac:dyDescent="0.2">
      <c r="A36" s="271" t="s">
        <v>204</v>
      </c>
      <c r="B36" s="86" t="s">
        <v>168</v>
      </c>
      <c r="C36" s="86"/>
      <c r="D36" s="86"/>
      <c r="E36" s="87"/>
      <c r="F36" s="7"/>
    </row>
    <row r="37" spans="1:6" ht="18" customHeight="1" x14ac:dyDescent="0.2">
      <c r="A37" s="14"/>
      <c r="B37" s="86"/>
      <c r="C37" s="86"/>
      <c r="D37" s="86"/>
      <c r="E37" s="87"/>
      <c r="F37" s="7"/>
    </row>
    <row r="38" spans="1:6" ht="18" customHeight="1" x14ac:dyDescent="0.2">
      <c r="A38" s="271" t="s">
        <v>205</v>
      </c>
      <c r="B38" s="86" t="s">
        <v>168</v>
      </c>
      <c r="C38" s="86"/>
      <c r="D38" s="86"/>
      <c r="E38" s="87"/>
      <c r="F38" s="7"/>
    </row>
    <row r="39" spans="1:6" ht="18" customHeight="1" x14ac:dyDescent="0.2">
      <c r="A39" s="86"/>
      <c r="B39" s="86"/>
      <c r="C39" s="86"/>
      <c r="D39" s="86"/>
      <c r="E39" s="87"/>
      <c r="F39" s="7"/>
    </row>
    <row r="40" spans="1:6" ht="18" customHeight="1" x14ac:dyDescent="0.2">
      <c r="A40" s="271" t="s">
        <v>206</v>
      </c>
      <c r="B40" s="309" t="s">
        <v>182</v>
      </c>
      <c r="C40" s="309"/>
      <c r="D40" s="86"/>
      <c r="E40" s="87"/>
      <c r="F40" s="7"/>
    </row>
    <row r="41" spans="1:6" ht="14.25" customHeight="1" thickBot="1" x14ac:dyDescent="0.25">
      <c r="A41" s="93"/>
      <c r="B41" s="93"/>
      <c r="C41" s="93"/>
      <c r="D41" s="93"/>
      <c r="E41" s="94"/>
      <c r="F41" s="7"/>
    </row>
    <row r="42" spans="1:6" x14ac:dyDescent="0.2">
      <c r="A42" s="14"/>
      <c r="B42" s="7"/>
      <c r="C42" s="7"/>
      <c r="D42" s="7"/>
      <c r="E42" s="7"/>
      <c r="F42" s="7"/>
    </row>
    <row r="44" spans="1:6" ht="14.25" x14ac:dyDescent="0.2">
      <c r="C44" s="89"/>
      <c r="D44" s="89"/>
      <c r="E44" s="89"/>
    </row>
    <row r="45" spans="1:6" ht="14.25" x14ac:dyDescent="0.2">
      <c r="C45" s="89"/>
      <c r="D45" s="89"/>
      <c r="E45" s="89"/>
    </row>
  </sheetData>
  <mergeCells count="3">
    <mergeCell ref="A33:A34"/>
    <mergeCell ref="A2:E2"/>
    <mergeCell ref="B40:C40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theme="3" tint="0.39997558519241921"/>
  </sheetPr>
  <dimension ref="A1:F12"/>
  <sheetViews>
    <sheetView zoomScaleNormal="100" workbookViewId="0"/>
  </sheetViews>
  <sheetFormatPr defaultColWidth="9" defaultRowHeight="12.75" x14ac:dyDescent="0.2"/>
  <cols>
    <col min="1" max="1" width="36.7109375" style="282" customWidth="1"/>
    <col min="2" max="2" width="41.7109375" style="282" customWidth="1"/>
    <col min="3" max="3" width="40.140625" style="282" customWidth="1"/>
    <col min="4" max="16384" width="9" style="282"/>
  </cols>
  <sheetData>
    <row r="1" spans="1:6" ht="13.7" customHeight="1" x14ac:dyDescent="0.2">
      <c r="A1" s="273" t="s">
        <v>150</v>
      </c>
      <c r="B1" s="291"/>
    </row>
    <row r="2" spans="1:6" ht="29.65" customHeight="1" x14ac:dyDescent="0.2">
      <c r="A2" s="289" t="s">
        <v>182</v>
      </c>
      <c r="B2" s="290"/>
      <c r="C2" s="292"/>
      <c r="D2" s="292"/>
      <c r="E2" s="292"/>
      <c r="F2" s="292"/>
    </row>
    <row r="3" spans="1:6" x14ac:dyDescent="0.2">
      <c r="A3" s="292"/>
      <c r="B3" s="292"/>
      <c r="C3" s="292"/>
      <c r="D3" s="292"/>
      <c r="E3" s="292"/>
      <c r="F3" s="292"/>
    </row>
    <row r="4" spans="1:6" ht="59.65" customHeight="1" x14ac:dyDescent="0.2">
      <c r="A4" s="370" t="s">
        <v>210</v>
      </c>
      <c r="B4" s="371"/>
      <c r="C4" s="371"/>
      <c r="D4" s="292"/>
      <c r="E4" s="292"/>
      <c r="F4" s="292"/>
    </row>
    <row r="5" spans="1:6" x14ac:dyDescent="0.2">
      <c r="A5" s="292"/>
      <c r="B5" s="292"/>
      <c r="C5" s="292"/>
      <c r="D5" s="292"/>
      <c r="E5" s="292"/>
      <c r="F5" s="292"/>
    </row>
    <row r="6" spans="1:6" ht="18" customHeight="1" x14ac:dyDescent="0.2">
      <c r="A6" s="293" t="s">
        <v>187</v>
      </c>
      <c r="B6" s="293" t="s">
        <v>188</v>
      </c>
      <c r="C6" s="293" t="s">
        <v>209</v>
      </c>
      <c r="D6" s="292"/>
      <c r="E6" s="292"/>
      <c r="F6" s="292"/>
    </row>
    <row r="7" spans="1:6" ht="45.4" customHeight="1" x14ac:dyDescent="0.2">
      <c r="A7" s="294" t="s">
        <v>189</v>
      </c>
      <c r="B7" s="288"/>
      <c r="C7" s="272"/>
      <c r="D7" s="292"/>
      <c r="E7" s="292"/>
      <c r="F7" s="292"/>
    </row>
    <row r="8" spans="1:6" ht="45.4" customHeight="1" x14ac:dyDescent="0.2">
      <c r="A8" s="294" t="s">
        <v>183</v>
      </c>
      <c r="B8" s="288"/>
      <c r="C8" s="272"/>
      <c r="D8" s="292"/>
      <c r="E8" s="292"/>
      <c r="F8" s="292"/>
    </row>
    <row r="9" spans="1:6" ht="45.4" customHeight="1" x14ac:dyDescent="0.2">
      <c r="A9" s="294" t="s">
        <v>184</v>
      </c>
      <c r="B9" s="288"/>
      <c r="C9" s="272"/>
      <c r="D9" s="292"/>
      <c r="E9" s="292" t="s">
        <v>180</v>
      </c>
      <c r="F9" s="292"/>
    </row>
    <row r="10" spans="1:6" ht="45.4" customHeight="1" x14ac:dyDescent="0.2">
      <c r="A10" s="294" t="s">
        <v>185</v>
      </c>
      <c r="B10" s="288"/>
      <c r="C10" s="272"/>
      <c r="D10" s="292"/>
      <c r="E10" s="292"/>
      <c r="F10" s="292"/>
    </row>
    <row r="11" spans="1:6" ht="45.4" customHeight="1" x14ac:dyDescent="0.2">
      <c r="A11" s="294" t="s">
        <v>186</v>
      </c>
      <c r="B11" s="288"/>
      <c r="C11" s="272"/>
      <c r="D11" s="292"/>
      <c r="E11" s="292"/>
      <c r="F11" s="292"/>
    </row>
    <row r="12" spans="1:6" ht="45.4" customHeight="1" x14ac:dyDescent="0.2">
      <c r="A12" s="294" t="s">
        <v>190</v>
      </c>
      <c r="B12" s="288"/>
      <c r="C12" s="272"/>
      <c r="D12" s="292"/>
      <c r="E12" s="292"/>
      <c r="F12" s="292"/>
    </row>
  </sheetData>
  <sheetProtection sheet="1" objects="1" scenarios="1" selectLockedCells="1"/>
  <mergeCells count="1">
    <mergeCell ref="A4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theme="7" tint="0.39997558519241921"/>
    <pageSetUpPr fitToPage="1"/>
  </sheetPr>
  <dimension ref="A1:AB39"/>
  <sheetViews>
    <sheetView showGridLines="0" zoomScale="85" zoomScaleNormal="85" zoomScalePageLayoutView="90" workbookViewId="0">
      <selection activeCell="D11" sqref="D11"/>
    </sheetView>
  </sheetViews>
  <sheetFormatPr defaultColWidth="9.140625" defaultRowHeight="11.25" x14ac:dyDescent="0.2"/>
  <cols>
    <col min="1" max="1" width="68.28515625" style="105" customWidth="1"/>
    <col min="2" max="5" width="9.7109375" style="105" customWidth="1"/>
    <col min="6" max="6" width="11" style="105" customWidth="1"/>
    <col min="7" max="10" width="9.7109375" style="105" customWidth="1"/>
    <col min="11" max="11" width="2.28515625" style="105" customWidth="1"/>
    <col min="12" max="12" width="48.7109375" style="105" customWidth="1"/>
    <col min="13" max="16384" width="9.140625" style="105"/>
  </cols>
  <sheetData>
    <row r="1" spans="1:28" ht="15.75" x14ac:dyDescent="0.25">
      <c r="A1" s="221" t="s">
        <v>150</v>
      </c>
      <c r="J1" s="106"/>
    </row>
    <row r="2" spans="1:28" ht="22.7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313"/>
      <c r="K2" s="108"/>
      <c r="L2" s="108"/>
      <c r="M2" s="108"/>
      <c r="N2" s="108"/>
    </row>
    <row r="3" spans="1:28" ht="24" customHeight="1" x14ac:dyDescent="0.2">
      <c r="A3" s="312" t="s">
        <v>1</v>
      </c>
      <c r="B3" s="312"/>
      <c r="C3" s="312"/>
      <c r="D3" s="312"/>
      <c r="E3" s="312"/>
      <c r="F3" s="312"/>
      <c r="G3" s="312"/>
      <c r="H3" s="312"/>
      <c r="I3" s="312"/>
      <c r="J3" s="312"/>
      <c r="K3" s="108"/>
      <c r="L3" s="108"/>
      <c r="M3" s="108"/>
      <c r="N3" s="108"/>
    </row>
    <row r="4" spans="1:28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  <c r="J4" s="313"/>
    </row>
    <row r="5" spans="1:28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28" ht="25.15" customHeight="1" thickTop="1" x14ac:dyDescent="0.2">
      <c r="A6" s="319" t="s">
        <v>135</v>
      </c>
      <c r="B6" s="317" t="s">
        <v>2</v>
      </c>
      <c r="C6" s="317"/>
      <c r="D6" s="317"/>
      <c r="E6" s="317"/>
      <c r="F6" s="317"/>
      <c r="G6" s="317"/>
      <c r="H6" s="317"/>
      <c r="I6" s="317"/>
      <c r="J6" s="318"/>
      <c r="L6" s="310" t="s">
        <v>3</v>
      </c>
      <c r="M6" s="110"/>
    </row>
    <row r="7" spans="1:28" ht="45.4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8</v>
      </c>
      <c r="H7" s="111" t="s">
        <v>9</v>
      </c>
      <c r="I7" s="111" t="s">
        <v>10</v>
      </c>
      <c r="J7" s="112" t="s">
        <v>11</v>
      </c>
      <c r="L7" s="311"/>
      <c r="M7" s="113"/>
    </row>
    <row r="8" spans="1:28" ht="16.5" customHeight="1" thickTop="1" x14ac:dyDescent="0.2">
      <c r="A8" s="114" t="s">
        <v>12</v>
      </c>
      <c r="B8" s="226"/>
      <c r="C8" s="226"/>
      <c r="D8" s="1"/>
      <c r="E8" s="1"/>
      <c r="F8" s="1"/>
      <c r="G8" s="1"/>
      <c r="H8" s="1"/>
      <c r="I8" s="1"/>
      <c r="J8" s="2"/>
      <c r="L8" s="115" t="str">
        <f>IF(C8=SUM(G8:J8),"0","la somma di G8+H8+I8+J8 è diversa dal valore C8")</f>
        <v>0</v>
      </c>
      <c r="O8" s="116"/>
      <c r="Q8" s="116"/>
      <c r="S8" s="116"/>
      <c r="U8" s="116"/>
      <c r="X8" s="116"/>
      <c r="Z8" s="116"/>
      <c r="AB8" s="116"/>
    </row>
    <row r="9" spans="1:28" ht="16.5" customHeight="1" x14ac:dyDescent="0.2">
      <c r="A9" s="117" t="s">
        <v>13</v>
      </c>
      <c r="B9" s="226"/>
      <c r="C9" s="226"/>
      <c r="D9" s="1"/>
      <c r="E9" s="1"/>
      <c r="F9" s="1"/>
      <c r="G9" s="1"/>
      <c r="H9" s="1"/>
      <c r="I9" s="1"/>
      <c r="J9" s="2"/>
      <c r="L9" s="118" t="str">
        <f>IF(C9=SUM(G9:J9),"0","la somma di G9+H9+I9+J9 è diversa dal valore C9")</f>
        <v>0</v>
      </c>
      <c r="O9" s="116"/>
      <c r="Q9" s="116"/>
      <c r="S9" s="116"/>
      <c r="U9" s="116"/>
      <c r="X9" s="116"/>
      <c r="Z9" s="116"/>
      <c r="AB9" s="116"/>
    </row>
    <row r="10" spans="1:28" ht="16.5" customHeight="1" x14ac:dyDescent="0.2">
      <c r="A10" s="117" t="s">
        <v>14</v>
      </c>
      <c r="B10" s="226"/>
      <c r="C10" s="226"/>
      <c r="D10" s="1"/>
      <c r="E10" s="1"/>
      <c r="F10" s="1"/>
      <c r="G10" s="1"/>
      <c r="H10" s="1"/>
      <c r="I10" s="1"/>
      <c r="J10" s="2"/>
      <c r="L10" s="118" t="str">
        <f>IF(C10=SUM(G10:J10),"0","la somma di G10+H10+I10+J10 è diversa dal valore C10")</f>
        <v>0</v>
      </c>
      <c r="O10" s="116"/>
      <c r="Q10" s="116"/>
      <c r="S10" s="116"/>
      <c r="U10" s="116"/>
      <c r="X10" s="116"/>
      <c r="Z10" s="116"/>
      <c r="AB10" s="116"/>
    </row>
    <row r="11" spans="1:28" ht="16.5" customHeight="1" x14ac:dyDescent="0.2">
      <c r="A11" s="117" t="s">
        <v>15</v>
      </c>
      <c r="B11" s="226"/>
      <c r="C11" s="226"/>
      <c r="D11" s="1"/>
      <c r="E11" s="1"/>
      <c r="F11" s="1"/>
      <c r="G11" s="1"/>
      <c r="H11" s="1"/>
      <c r="I11" s="1"/>
      <c r="J11" s="2"/>
      <c r="L11" s="118" t="str">
        <f>IF(C11=SUM(G11:J11),"0","la somma di G11+H11+I11+J11 è diversa dal valore C11")</f>
        <v>0</v>
      </c>
      <c r="O11" s="116"/>
      <c r="Q11" s="116"/>
      <c r="S11" s="116"/>
      <c r="U11" s="116"/>
      <c r="X11" s="116"/>
      <c r="Z11" s="116"/>
      <c r="AB11" s="116"/>
    </row>
    <row r="12" spans="1:28" ht="16.5" customHeight="1" x14ac:dyDescent="0.2">
      <c r="A12" s="117" t="s">
        <v>16</v>
      </c>
      <c r="B12" s="226"/>
      <c r="C12" s="226"/>
      <c r="D12" s="1"/>
      <c r="E12" s="1"/>
      <c r="F12" s="1"/>
      <c r="G12" s="1"/>
      <c r="H12" s="1"/>
      <c r="I12" s="1"/>
      <c r="J12" s="2"/>
      <c r="L12" s="118" t="str">
        <f>IF(C12=SUM(G12:J12),"0","la somma di G12+H12+I12+J12 è diversa dal valore C12")</f>
        <v>0</v>
      </c>
      <c r="O12" s="116"/>
      <c r="Q12" s="116"/>
      <c r="S12" s="116"/>
      <c r="U12" s="116"/>
      <c r="X12" s="116"/>
      <c r="Z12" s="116"/>
      <c r="AB12" s="116"/>
    </row>
    <row r="13" spans="1:28" ht="16.5" customHeight="1" x14ac:dyDescent="0.2">
      <c r="A13" s="117" t="s">
        <v>17</v>
      </c>
      <c r="B13" s="226"/>
      <c r="C13" s="226"/>
      <c r="D13" s="1"/>
      <c r="E13" s="1"/>
      <c r="F13" s="1"/>
      <c r="G13" s="1"/>
      <c r="H13" s="1"/>
      <c r="I13" s="1"/>
      <c r="J13" s="2"/>
      <c r="L13" s="118" t="str">
        <f>IF(C13=SUM(G13:J13),"0","la somma di G13+H13+I13+J13 è diversa dal valore C13")</f>
        <v>0</v>
      </c>
      <c r="O13" s="116"/>
      <c r="Q13" s="116"/>
      <c r="S13" s="116"/>
      <c r="U13" s="116"/>
      <c r="X13" s="116"/>
      <c r="Z13" s="116"/>
      <c r="AB13" s="116"/>
    </row>
    <row r="14" spans="1:28" ht="16.5" customHeight="1" x14ac:dyDescent="0.2">
      <c r="A14" s="117" t="s">
        <v>18</v>
      </c>
      <c r="B14" s="226"/>
      <c r="C14" s="226"/>
      <c r="D14" s="1"/>
      <c r="E14" s="1"/>
      <c r="F14" s="1"/>
      <c r="G14" s="1"/>
      <c r="H14" s="1"/>
      <c r="I14" s="1"/>
      <c r="J14" s="2"/>
      <c r="L14" s="118" t="str">
        <f>IF(C14=SUM(G14:J14),"0","la somma di G14+H14+I14+J14 è diversa dal valore C14")</f>
        <v>0</v>
      </c>
      <c r="O14" s="116"/>
      <c r="Q14" s="116"/>
      <c r="S14" s="116"/>
      <c r="U14" s="116"/>
      <c r="X14" s="116"/>
      <c r="Z14" s="116"/>
      <c r="AB14" s="116"/>
    </row>
    <row r="15" spans="1:28" ht="16.5" customHeight="1" x14ac:dyDescent="0.2">
      <c r="A15" s="117" t="s">
        <v>19</v>
      </c>
      <c r="B15" s="226"/>
      <c r="C15" s="226"/>
      <c r="D15" s="1"/>
      <c r="E15" s="1"/>
      <c r="F15" s="1"/>
      <c r="G15" s="1"/>
      <c r="H15" s="1"/>
      <c r="I15" s="1"/>
      <c r="J15" s="2"/>
      <c r="L15" s="119" t="str">
        <f>IF(C15=SUM(G15:J15),"0","la somma di G15+H15+I15+J15 è diversa dal valore C15")</f>
        <v>0</v>
      </c>
      <c r="O15" s="116"/>
      <c r="Q15" s="116"/>
      <c r="S15" s="116"/>
      <c r="U15" s="116"/>
      <c r="X15" s="116"/>
      <c r="Z15" s="116"/>
      <c r="AB15" s="116"/>
    </row>
    <row r="16" spans="1:28" ht="16.5" customHeight="1" x14ac:dyDescent="0.2">
      <c r="A16" s="120" t="s">
        <v>20</v>
      </c>
      <c r="B16" s="226"/>
      <c r="C16" s="226"/>
      <c r="D16" s="1"/>
      <c r="E16" s="1"/>
      <c r="F16" s="1"/>
      <c r="G16" s="1"/>
      <c r="H16" s="1"/>
      <c r="I16" s="1"/>
      <c r="J16" s="2"/>
      <c r="L16" s="118" t="str">
        <f>IF(C16=SUM(G16:J16),"0","la somma di G16+H16+I16+J16 è diversa dal valore C16")</f>
        <v>0</v>
      </c>
      <c r="O16" s="116"/>
      <c r="Q16" s="116"/>
      <c r="S16" s="116"/>
      <c r="U16" s="116"/>
      <c r="X16" s="116"/>
      <c r="Z16" s="116"/>
      <c r="AB16" s="116"/>
    </row>
    <row r="17" spans="1:28" ht="16.5" customHeight="1" x14ac:dyDescent="0.2">
      <c r="A17" s="117" t="s">
        <v>21</v>
      </c>
      <c r="B17" s="226"/>
      <c r="C17" s="226"/>
      <c r="D17" s="1"/>
      <c r="E17" s="1"/>
      <c r="F17" s="1"/>
      <c r="G17" s="1"/>
      <c r="H17" s="1"/>
      <c r="I17" s="1"/>
      <c r="J17" s="2"/>
      <c r="L17" s="118" t="str">
        <f>IF(C17=SUM(G17:J17),"0","la somma di G17+H17+I17+J17 è diversa dal valore C17")</f>
        <v>0</v>
      </c>
      <c r="O17" s="116"/>
      <c r="Q17" s="116"/>
      <c r="S17" s="116"/>
      <c r="U17" s="116"/>
      <c r="X17" s="116"/>
      <c r="Z17" s="116"/>
      <c r="AB17" s="116"/>
    </row>
    <row r="18" spans="1:28" ht="16.5" customHeight="1" x14ac:dyDescent="0.2">
      <c r="A18" s="117" t="s">
        <v>22</v>
      </c>
      <c r="B18" s="226"/>
      <c r="C18" s="226"/>
      <c r="D18" s="1"/>
      <c r="E18" s="1"/>
      <c r="F18" s="1"/>
      <c r="G18" s="1"/>
      <c r="H18" s="1"/>
      <c r="I18" s="1"/>
      <c r="J18" s="2"/>
      <c r="L18" s="118" t="str">
        <f>IF(C18=SUM(G18:J18),"0","la somma di G18+H18+I18+J18 è diversa dal valore C18")</f>
        <v>0</v>
      </c>
      <c r="O18" s="116"/>
      <c r="Q18" s="116"/>
      <c r="S18" s="116"/>
      <c r="U18" s="116"/>
      <c r="X18" s="116"/>
      <c r="Z18" s="116"/>
      <c r="AB18" s="116"/>
    </row>
    <row r="19" spans="1:28" ht="16.5" customHeight="1" x14ac:dyDescent="0.2">
      <c r="A19" s="117" t="s">
        <v>23</v>
      </c>
      <c r="B19" s="226"/>
      <c r="C19" s="226"/>
      <c r="D19" s="1"/>
      <c r="E19" s="3"/>
      <c r="F19" s="1"/>
      <c r="G19" s="1"/>
      <c r="H19" s="1"/>
      <c r="I19" s="1"/>
      <c r="J19" s="2"/>
      <c r="L19" s="118" t="str">
        <f>IF(C19=SUM(G19:J19),"0","la somma di G19+H19+I19+J19 è diversa dal valore C19")</f>
        <v>0</v>
      </c>
      <c r="O19" s="116"/>
      <c r="Q19" s="116"/>
      <c r="S19" s="116"/>
      <c r="U19" s="116"/>
      <c r="X19" s="116"/>
      <c r="Z19" s="116"/>
      <c r="AB19" s="116"/>
    </row>
    <row r="20" spans="1:28" ht="16.5" customHeight="1" x14ac:dyDescent="0.2">
      <c r="A20" s="117" t="s">
        <v>24</v>
      </c>
      <c r="B20" s="226"/>
      <c r="C20" s="226"/>
      <c r="D20" s="1"/>
      <c r="E20" s="1"/>
      <c r="F20" s="1"/>
      <c r="G20" s="1"/>
      <c r="H20" s="1"/>
      <c r="I20" s="1"/>
      <c r="J20" s="2"/>
      <c r="L20" s="118" t="str">
        <f>IF(C20=SUM(G20:J20),"0","la somma di G20+H20+I20+J20 è diversa dal valore C20")</f>
        <v>0</v>
      </c>
      <c r="O20" s="116"/>
      <c r="Q20" s="116"/>
      <c r="S20" s="116"/>
      <c r="U20" s="116"/>
      <c r="X20" s="116"/>
      <c r="Z20" s="116"/>
      <c r="AB20" s="116"/>
    </row>
    <row r="21" spans="1:28" ht="16.5" customHeight="1" x14ac:dyDescent="0.2">
      <c r="A21" s="120" t="s">
        <v>25</v>
      </c>
      <c r="B21" s="226"/>
      <c r="C21" s="226"/>
      <c r="D21" s="1"/>
      <c r="E21" s="1"/>
      <c r="F21" s="1"/>
      <c r="G21" s="1"/>
      <c r="H21" s="1"/>
      <c r="I21" s="1"/>
      <c r="J21" s="2"/>
      <c r="L21" s="118" t="str">
        <f>IF(C21=SUM(G21:J21),"0","la somma di G21+H21+I21+J21 è diversa dal valore C21")</f>
        <v>0</v>
      </c>
      <c r="O21" s="116"/>
      <c r="Q21" s="116"/>
      <c r="S21" s="116"/>
      <c r="U21" s="116"/>
      <c r="X21" s="116"/>
      <c r="Z21" s="116"/>
      <c r="AB21" s="116"/>
    </row>
    <row r="22" spans="1:28" ht="16.5" customHeight="1" x14ac:dyDescent="0.2">
      <c r="A22" s="117" t="s">
        <v>26</v>
      </c>
      <c r="B22" s="226"/>
      <c r="C22" s="226"/>
      <c r="D22" s="1"/>
      <c r="E22" s="1"/>
      <c r="F22" s="1"/>
      <c r="G22" s="1"/>
      <c r="H22" s="1"/>
      <c r="I22" s="1"/>
      <c r="J22" s="2"/>
      <c r="L22" s="118" t="str">
        <f>IF(C22=SUM(G22:J22),"0","la somma di G22+H22+I22+J22 è diversa dal valore C22")</f>
        <v>0</v>
      </c>
      <c r="O22" s="116"/>
      <c r="Q22" s="116"/>
      <c r="S22" s="116"/>
      <c r="U22" s="116"/>
      <c r="X22" s="116"/>
      <c r="Z22" s="116"/>
      <c r="AB22" s="116"/>
    </row>
    <row r="23" spans="1:28" ht="16.5" customHeight="1" x14ac:dyDescent="0.2">
      <c r="A23" s="117" t="s">
        <v>27</v>
      </c>
      <c r="B23" s="226"/>
      <c r="C23" s="226"/>
      <c r="D23" s="1"/>
      <c r="E23" s="1"/>
      <c r="F23" s="1"/>
      <c r="G23" s="1"/>
      <c r="H23" s="1"/>
      <c r="I23" s="1"/>
      <c r="J23" s="2"/>
      <c r="L23" s="118" t="str">
        <f>IF(C23=SUM(G23:J23),"0","la somma di G23+H23+I23+J23 è diversa dal valore C23")</f>
        <v>0</v>
      </c>
      <c r="O23" s="116"/>
      <c r="Q23" s="116"/>
      <c r="S23" s="116"/>
      <c r="U23" s="116"/>
      <c r="X23" s="116"/>
      <c r="Z23" s="116"/>
      <c r="AB23" s="116"/>
    </row>
    <row r="24" spans="1:28" ht="16.5" customHeight="1" x14ac:dyDescent="0.2">
      <c r="A24" s="117" t="s">
        <v>28</v>
      </c>
      <c r="B24" s="226"/>
      <c r="C24" s="226"/>
      <c r="D24" s="1"/>
      <c r="E24" s="1"/>
      <c r="F24" s="1"/>
      <c r="G24" s="1"/>
      <c r="H24" s="1"/>
      <c r="I24" s="1"/>
      <c r="J24" s="2"/>
      <c r="L24" s="118" t="str">
        <f>IF(C24=SUM(G24:J24),"0","la somma di G24+H24+I24+J24 è diversa dal valore C24")</f>
        <v>0</v>
      </c>
      <c r="O24" s="116"/>
      <c r="Q24" s="116"/>
      <c r="S24" s="116"/>
      <c r="U24" s="116"/>
      <c r="X24" s="116"/>
      <c r="Z24" s="116"/>
      <c r="AB24" s="116"/>
    </row>
    <row r="25" spans="1:28" ht="16.5" customHeight="1" x14ac:dyDescent="0.2">
      <c r="A25" s="117" t="s">
        <v>29</v>
      </c>
      <c r="B25" s="226"/>
      <c r="C25" s="226"/>
      <c r="D25" s="1"/>
      <c r="E25" s="1"/>
      <c r="F25" s="1"/>
      <c r="G25" s="1"/>
      <c r="H25" s="1"/>
      <c r="I25" s="1"/>
      <c r="J25" s="2"/>
      <c r="L25" s="118" t="str">
        <f>IF(C25=SUM(G25:J25),"0","la somma di G25+H25+I25+J25 è diversa dal valore C25")</f>
        <v>0</v>
      </c>
      <c r="O25" s="116"/>
      <c r="Q25" s="116"/>
      <c r="S25" s="116"/>
      <c r="U25" s="116"/>
      <c r="X25" s="116"/>
      <c r="Z25" s="116"/>
      <c r="AB25" s="116"/>
    </row>
    <row r="26" spans="1:28" ht="16.5" customHeight="1" x14ac:dyDescent="0.2">
      <c r="A26" s="117" t="s">
        <v>30</v>
      </c>
      <c r="B26" s="226"/>
      <c r="C26" s="226"/>
      <c r="D26" s="1"/>
      <c r="E26" s="1"/>
      <c r="F26" s="1"/>
      <c r="G26" s="1"/>
      <c r="H26" s="1"/>
      <c r="I26" s="1"/>
      <c r="J26" s="2"/>
      <c r="L26" s="118" t="str">
        <f>IF(C26=SUM(G26:J26),"0","la somma di G26+H26+I26+J26 è diversa dal valore C26")</f>
        <v>0</v>
      </c>
      <c r="O26" s="116"/>
      <c r="Q26" s="116"/>
      <c r="S26" s="116"/>
      <c r="U26" s="116"/>
      <c r="X26" s="116"/>
      <c r="Z26" s="116"/>
      <c r="AB26" s="116"/>
    </row>
    <row r="27" spans="1:28" ht="16.5" customHeight="1" x14ac:dyDescent="0.2">
      <c r="A27" s="117" t="s">
        <v>31</v>
      </c>
      <c r="B27" s="226"/>
      <c r="C27" s="226"/>
      <c r="D27" s="1"/>
      <c r="E27" s="1"/>
      <c r="F27" s="1"/>
      <c r="G27" s="1"/>
      <c r="H27" s="1"/>
      <c r="I27" s="1"/>
      <c r="J27" s="2"/>
      <c r="L27" s="118" t="str">
        <f>IF(C27=SUM(G27:J27),"0","la somma di G27+H27+I27+J27 è diversa dal valore C27")</f>
        <v>0</v>
      </c>
      <c r="O27" s="116"/>
      <c r="Q27" s="116"/>
      <c r="S27" s="116"/>
      <c r="U27" s="116"/>
      <c r="X27" s="116"/>
      <c r="Z27" s="116"/>
      <c r="AB27" s="116"/>
    </row>
    <row r="28" spans="1:28" ht="16.5" customHeight="1" x14ac:dyDescent="0.2">
      <c r="A28" s="117" t="s">
        <v>32</v>
      </c>
      <c r="B28" s="226"/>
      <c r="C28" s="226"/>
      <c r="D28" s="1"/>
      <c r="E28" s="1"/>
      <c r="F28" s="1"/>
      <c r="G28" s="1"/>
      <c r="H28" s="1"/>
      <c r="I28" s="1"/>
      <c r="J28" s="2"/>
      <c r="L28" s="118" t="str">
        <f>IF(C28=SUM(G28:J28),"0","la somma di G28+H28+I28+J28 è diversa dal valore C28")</f>
        <v>0</v>
      </c>
      <c r="O28" s="116"/>
      <c r="Q28" s="116"/>
      <c r="S28" s="116"/>
      <c r="U28" s="116"/>
      <c r="X28" s="116"/>
      <c r="Z28" s="116"/>
      <c r="AB28" s="116"/>
    </row>
    <row r="29" spans="1:28" ht="16.5" customHeight="1" thickBot="1" x14ac:dyDescent="0.25">
      <c r="A29" s="121" t="s">
        <v>33</v>
      </c>
      <c r="B29" s="227"/>
      <c r="C29" s="227"/>
      <c r="D29" s="4"/>
      <c r="E29" s="4"/>
      <c r="F29" s="4"/>
      <c r="G29" s="4"/>
      <c r="H29" s="4"/>
      <c r="I29" s="4"/>
      <c r="J29" s="5"/>
      <c r="L29" s="122" t="str">
        <f>IF(C29=SUM(G29:J29),"0","la somma di G29+H29+I29+J29 è diversa dal valore C29")</f>
        <v>0</v>
      </c>
      <c r="O29" s="116"/>
      <c r="Q29" s="116"/>
      <c r="S29" s="116"/>
      <c r="U29" s="116"/>
      <c r="X29" s="116"/>
      <c r="Z29" s="116"/>
      <c r="AB29" s="116"/>
    </row>
    <row r="30" spans="1:28" s="124" customFormat="1" ht="6" customHeight="1" thickBot="1" x14ac:dyDescent="0.25">
      <c r="A30" s="123"/>
      <c r="B30" s="6"/>
      <c r="C30" s="6"/>
      <c r="D30" s="6"/>
      <c r="E30" s="6"/>
      <c r="F30" s="6"/>
      <c r="G30" s="6"/>
      <c r="H30" s="6"/>
      <c r="I30" s="6"/>
      <c r="J30" s="6"/>
    </row>
    <row r="31" spans="1:28" s="128" customFormat="1" ht="16.5" customHeight="1" thickTop="1" thickBot="1" x14ac:dyDescent="0.25">
      <c r="A31" s="125" t="s">
        <v>34</v>
      </c>
      <c r="B31" s="126">
        <f t="shared" ref="B31:J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>SUM(F8:F29)</f>
        <v>0</v>
      </c>
      <c r="G31" s="126">
        <f t="shared" si="0"/>
        <v>0</v>
      </c>
      <c r="H31" s="126">
        <f t="shared" si="0"/>
        <v>0</v>
      </c>
      <c r="I31" s="126">
        <f t="shared" si="0"/>
        <v>0</v>
      </c>
      <c r="J31" s="127">
        <f t="shared" si="0"/>
        <v>0</v>
      </c>
      <c r="L31" s="129" t="str">
        <f>IF(C31=SUM(G31:J31),"0","la somma di G29+H29+I29+J29 è diversa dal valore C29")</f>
        <v>0</v>
      </c>
    </row>
    <row r="32" spans="1:28" s="124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</row>
    <row r="33" spans="1:10" s="113" customFormat="1" ht="16.149999999999999" customHeight="1" x14ac:dyDescent="0.2">
      <c r="A33" s="316" t="s">
        <v>35</v>
      </c>
      <c r="B33" s="316"/>
      <c r="C33" s="316"/>
      <c r="D33" s="316"/>
      <c r="E33" s="316"/>
      <c r="F33" s="316"/>
      <c r="G33" s="316"/>
      <c r="H33" s="316"/>
      <c r="I33" s="316"/>
      <c r="J33" s="316"/>
    </row>
    <row r="34" spans="1:10" ht="9.4" customHeight="1" x14ac:dyDescent="0.2">
      <c r="A34" s="131"/>
      <c r="B34" s="131"/>
      <c r="C34" s="131"/>
      <c r="D34" s="131"/>
      <c r="E34" s="131"/>
      <c r="F34" s="131"/>
      <c r="G34" s="131"/>
      <c r="H34" s="131"/>
      <c r="I34" s="131"/>
      <c r="J34" s="131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7" spans="1:10" ht="7.15" customHeight="1" thickBot="1" x14ac:dyDescent="0.25"/>
    <row r="38" spans="1:10" ht="89.25" customHeight="1" thickTop="1" thickBot="1" x14ac:dyDescent="0.25">
      <c r="A38" s="71" t="s">
        <v>36</v>
      </c>
      <c r="B38" s="72" t="str">
        <f t="shared" ref="B38:J38" si="1">IF(B31=SUM(B8:B29),"Totale coerente", "Totale NON Coerente rispetto alla somma dei dati della colonna")</f>
        <v>Totale coerente</v>
      </c>
      <c r="C38" s="73" t="str">
        <f t="shared" si="1"/>
        <v>Totale coerente</v>
      </c>
      <c r="D38" s="73" t="str">
        <f t="shared" si="1"/>
        <v>Totale coerente</v>
      </c>
      <c r="E38" s="73" t="str">
        <f t="shared" si="1"/>
        <v>Totale coerente</v>
      </c>
      <c r="F38" s="73" t="str">
        <f t="shared" si="1"/>
        <v>Totale coerente</v>
      </c>
      <c r="G38" s="73" t="str">
        <f t="shared" si="1"/>
        <v>Totale coerente</v>
      </c>
      <c r="H38" s="73" t="str">
        <f t="shared" si="1"/>
        <v>Totale coerente</v>
      </c>
      <c r="I38" s="73" t="str">
        <f t="shared" si="1"/>
        <v>Totale coerente</v>
      </c>
      <c r="J38" s="74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3:J3"/>
    <mergeCell ref="A2:J2"/>
    <mergeCell ref="A4:J4"/>
    <mergeCell ref="A35:J35"/>
    <mergeCell ref="A33:J33"/>
    <mergeCell ref="B6:J6"/>
    <mergeCell ref="A6:A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 xml:space="preserve">&amp;C&amp;A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7" tint="0.39997558519241921"/>
    <pageSetUpPr fitToPage="1"/>
  </sheetPr>
  <dimension ref="A1:Y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8.7109375" style="105" customWidth="1"/>
    <col min="2" max="5" width="9.7109375" style="105" customWidth="1"/>
    <col min="6" max="6" width="11.28515625" style="105" bestFit="1" customWidth="1"/>
    <col min="7" max="8" width="9.7109375" style="105" customWidth="1"/>
    <col min="9" max="9" width="10.7109375" style="105" customWidth="1"/>
    <col min="10" max="10" width="4.28515625" style="105" customWidth="1"/>
    <col min="11" max="11" width="40.28515625" style="105" customWidth="1"/>
    <col min="12" max="16384" width="9.140625" style="105"/>
  </cols>
  <sheetData>
    <row r="1" spans="1:25" ht="15.75" x14ac:dyDescent="0.25">
      <c r="A1" s="221" t="s">
        <v>150</v>
      </c>
      <c r="I1" s="106"/>
    </row>
    <row r="2" spans="1:25" ht="18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108"/>
      <c r="K2" s="108"/>
      <c r="L2" s="108"/>
      <c r="M2" s="108"/>
    </row>
    <row r="3" spans="1:25" ht="24" customHeight="1" x14ac:dyDescent="0.2">
      <c r="A3" s="312" t="s">
        <v>1</v>
      </c>
      <c r="B3" s="312"/>
      <c r="C3" s="312"/>
      <c r="D3" s="312"/>
      <c r="E3" s="312"/>
      <c r="F3" s="312"/>
      <c r="G3" s="312"/>
      <c r="H3" s="312"/>
      <c r="I3" s="312"/>
      <c r="J3" s="104"/>
      <c r="K3" s="108"/>
      <c r="L3" s="108"/>
      <c r="M3" s="108"/>
    </row>
    <row r="4" spans="1:25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</row>
    <row r="5" spans="1:25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</row>
    <row r="6" spans="1:25" ht="25.15" customHeight="1" thickTop="1" x14ac:dyDescent="0.2">
      <c r="A6" s="319" t="s">
        <v>135</v>
      </c>
      <c r="B6" s="317" t="s">
        <v>38</v>
      </c>
      <c r="C6" s="317"/>
      <c r="D6" s="317"/>
      <c r="E6" s="317"/>
      <c r="F6" s="317"/>
      <c r="G6" s="317"/>
      <c r="H6" s="317"/>
      <c r="I6" s="318"/>
      <c r="K6" s="310" t="s">
        <v>39</v>
      </c>
      <c r="L6" s="110"/>
    </row>
    <row r="7" spans="1:25" ht="46.5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40</v>
      </c>
      <c r="H7" s="111" t="s">
        <v>10</v>
      </c>
      <c r="I7" s="112" t="s">
        <v>11</v>
      </c>
      <c r="K7" s="311"/>
      <c r="L7" s="113"/>
    </row>
    <row r="8" spans="1:25" ht="16.5" customHeight="1" thickTop="1" x14ac:dyDescent="0.2">
      <c r="A8" s="114" t="s">
        <v>12</v>
      </c>
      <c r="B8" s="226"/>
      <c r="C8" s="226"/>
      <c r="D8" s="1"/>
      <c r="E8" s="1"/>
      <c r="F8" s="1"/>
      <c r="G8" s="1"/>
      <c r="H8" s="1"/>
      <c r="I8" s="2"/>
      <c r="K8" s="115" t="str">
        <f>IF(C8=SUM(G8:J8),"0","la somma di G8+H8+I8 è diversa dal valore C8")</f>
        <v>0</v>
      </c>
      <c r="N8" s="116"/>
      <c r="P8" s="116"/>
      <c r="R8" s="116"/>
      <c r="T8" s="116"/>
      <c r="W8" s="116"/>
      <c r="Y8" s="116"/>
    </row>
    <row r="9" spans="1:25" ht="16.5" customHeight="1" x14ac:dyDescent="0.2">
      <c r="A9" s="117" t="s">
        <v>13</v>
      </c>
      <c r="B9" s="226"/>
      <c r="C9" s="226"/>
      <c r="D9" s="1"/>
      <c r="E9" s="1"/>
      <c r="F9" s="1"/>
      <c r="G9" s="1"/>
      <c r="H9" s="1"/>
      <c r="I9" s="2"/>
      <c r="K9" s="118" t="str">
        <f>IF(C9=SUM(G9:J9),"0","la somma di G9+H9+I9 è diversa dal valore C9")</f>
        <v>0</v>
      </c>
      <c r="N9" s="116"/>
      <c r="P9" s="116"/>
      <c r="R9" s="116"/>
      <c r="T9" s="116"/>
      <c r="W9" s="116"/>
      <c r="Y9" s="116"/>
    </row>
    <row r="10" spans="1:25" ht="16.5" customHeight="1" x14ac:dyDescent="0.2">
      <c r="A10" s="117" t="s">
        <v>14</v>
      </c>
      <c r="B10" s="226"/>
      <c r="C10" s="226"/>
      <c r="D10" s="1"/>
      <c r="E10" s="1"/>
      <c r="F10" s="1"/>
      <c r="G10" s="1"/>
      <c r="H10" s="1"/>
      <c r="I10" s="2"/>
      <c r="K10" s="118" t="str">
        <f>IF(C10=SUM(G10:J10),"0","la somma di G10+H10+I10 è diversa dal valore C10")</f>
        <v>0</v>
      </c>
      <c r="N10" s="116"/>
      <c r="P10" s="116"/>
      <c r="R10" s="116"/>
      <c r="T10" s="116"/>
      <c r="W10" s="116"/>
      <c r="Y10" s="116"/>
    </row>
    <row r="11" spans="1:25" ht="16.5" customHeight="1" x14ac:dyDescent="0.2">
      <c r="A11" s="117" t="s">
        <v>15</v>
      </c>
      <c r="B11" s="226"/>
      <c r="C11" s="226"/>
      <c r="D11" s="1"/>
      <c r="E11" s="1"/>
      <c r="F11" s="1"/>
      <c r="G11" s="1"/>
      <c r="H11" s="1"/>
      <c r="I11" s="2"/>
      <c r="K11" s="118" t="str">
        <f>IF(C11=SUM(G11:J11),"0","la somma di G11+H11+I11 è diversa dal valore C11")</f>
        <v>0</v>
      </c>
      <c r="N11" s="116"/>
      <c r="P11" s="116"/>
      <c r="R11" s="116"/>
      <c r="T11" s="116"/>
      <c r="W11" s="116"/>
      <c r="Y11" s="116"/>
    </row>
    <row r="12" spans="1:25" ht="16.5" customHeight="1" x14ac:dyDescent="0.2">
      <c r="A12" s="117" t="s">
        <v>16</v>
      </c>
      <c r="B12" s="226"/>
      <c r="C12" s="226"/>
      <c r="D12" s="1"/>
      <c r="E12" s="1"/>
      <c r="F12" s="1"/>
      <c r="G12" s="1"/>
      <c r="H12" s="1"/>
      <c r="I12" s="2"/>
      <c r="K12" s="118" t="str">
        <f>IF(C12=SUM(G12:J12),"0","la somma di G12+H12+I12 è diversa dal valore C12")</f>
        <v>0</v>
      </c>
      <c r="N12" s="116"/>
      <c r="P12" s="116"/>
      <c r="R12" s="116"/>
      <c r="T12" s="116"/>
      <c r="W12" s="116"/>
      <c r="Y12" s="116"/>
    </row>
    <row r="13" spans="1:25" ht="16.5" customHeight="1" x14ac:dyDescent="0.2">
      <c r="A13" s="117" t="s">
        <v>17</v>
      </c>
      <c r="B13" s="226"/>
      <c r="C13" s="226"/>
      <c r="D13" s="1"/>
      <c r="E13" s="1"/>
      <c r="F13" s="1"/>
      <c r="G13" s="1"/>
      <c r="H13" s="1"/>
      <c r="I13" s="2"/>
      <c r="K13" s="118" t="str">
        <f>IF(C13=SUM(G13:J13),"0","la somma di G13+H13+I13 è diversa dal valore C13")</f>
        <v>0</v>
      </c>
      <c r="N13" s="116"/>
      <c r="P13" s="116"/>
      <c r="R13" s="116"/>
      <c r="T13" s="116"/>
      <c r="W13" s="116"/>
      <c r="Y13" s="116"/>
    </row>
    <row r="14" spans="1:25" ht="16.5" customHeight="1" x14ac:dyDescent="0.2">
      <c r="A14" s="117" t="s">
        <v>18</v>
      </c>
      <c r="B14" s="226"/>
      <c r="C14" s="226"/>
      <c r="D14" s="1"/>
      <c r="E14" s="1"/>
      <c r="F14" s="1"/>
      <c r="G14" s="1"/>
      <c r="H14" s="1"/>
      <c r="I14" s="2"/>
      <c r="K14" s="118" t="str">
        <f>IF(C14=SUM(G14:J14),"0","la somma di G14+H14+I14 è diversa dal valore C14")</f>
        <v>0</v>
      </c>
      <c r="N14" s="116"/>
      <c r="P14" s="116"/>
      <c r="R14" s="116"/>
      <c r="T14" s="116"/>
      <c r="W14" s="116"/>
      <c r="Y14" s="116"/>
    </row>
    <row r="15" spans="1:25" ht="16.5" customHeight="1" x14ac:dyDescent="0.2">
      <c r="A15" s="117" t="s">
        <v>19</v>
      </c>
      <c r="B15" s="226"/>
      <c r="C15" s="226"/>
      <c r="D15" s="1"/>
      <c r="E15" s="1"/>
      <c r="F15" s="1"/>
      <c r="G15" s="1"/>
      <c r="H15" s="1"/>
      <c r="I15" s="2"/>
      <c r="K15" s="119" t="str">
        <f>IF(C15=SUM(G15:J15),"0","la somma di G15+H15+I15 è diversa dal valore C15")</f>
        <v>0</v>
      </c>
      <c r="N15" s="116"/>
      <c r="P15" s="116"/>
      <c r="R15" s="116"/>
      <c r="T15" s="116"/>
      <c r="W15" s="116"/>
      <c r="Y15" s="116"/>
    </row>
    <row r="16" spans="1:25" ht="16.5" customHeight="1" x14ac:dyDescent="0.2">
      <c r="A16" s="120" t="s">
        <v>20</v>
      </c>
      <c r="B16" s="226"/>
      <c r="C16" s="226"/>
      <c r="D16" s="1"/>
      <c r="E16" s="1"/>
      <c r="F16" s="1"/>
      <c r="G16" s="1"/>
      <c r="H16" s="1"/>
      <c r="I16" s="2"/>
      <c r="K16" s="118" t="str">
        <f>IF(C16=SUM(G16:J16),"0","la somma di G16+H16+I16 è diversa dal valore C16")</f>
        <v>0</v>
      </c>
      <c r="N16" s="116"/>
      <c r="P16" s="116"/>
      <c r="R16" s="116"/>
      <c r="T16" s="116"/>
      <c r="W16" s="116"/>
      <c r="Y16" s="116"/>
    </row>
    <row r="17" spans="1:25" ht="16.5" customHeight="1" x14ac:dyDescent="0.2">
      <c r="A17" s="117" t="s">
        <v>21</v>
      </c>
      <c r="B17" s="226"/>
      <c r="C17" s="226"/>
      <c r="D17" s="1"/>
      <c r="E17" s="1"/>
      <c r="F17" s="1"/>
      <c r="G17" s="1"/>
      <c r="H17" s="1"/>
      <c r="I17" s="2"/>
      <c r="K17" s="118" t="str">
        <f>IF(C17=SUM(G17:J17),"0","la somma di G17+H17+I17 è diversa dal valore C17")</f>
        <v>0</v>
      </c>
      <c r="N17" s="116"/>
      <c r="P17" s="116"/>
      <c r="R17" s="116"/>
      <c r="T17" s="116"/>
      <c r="W17" s="116"/>
      <c r="Y17" s="116"/>
    </row>
    <row r="18" spans="1:25" ht="16.5" customHeight="1" x14ac:dyDescent="0.2">
      <c r="A18" s="117" t="s">
        <v>22</v>
      </c>
      <c r="B18" s="226"/>
      <c r="C18" s="226"/>
      <c r="D18" s="1"/>
      <c r="E18" s="1"/>
      <c r="F18" s="1"/>
      <c r="G18" s="1"/>
      <c r="H18" s="1"/>
      <c r="I18" s="2"/>
      <c r="K18" s="118" t="str">
        <f>IF(C18=SUM(G18:J18),"0","la somma di G18+H18+I18 è diversa dal valore C18")</f>
        <v>0</v>
      </c>
      <c r="N18" s="116"/>
      <c r="P18" s="116"/>
      <c r="R18" s="116"/>
      <c r="T18" s="116"/>
      <c r="W18" s="116"/>
      <c r="Y18" s="116"/>
    </row>
    <row r="19" spans="1:25" ht="16.5" customHeight="1" x14ac:dyDescent="0.2">
      <c r="A19" s="117" t="s">
        <v>23</v>
      </c>
      <c r="B19" s="226"/>
      <c r="C19" s="226"/>
      <c r="D19" s="1"/>
      <c r="E19" s="3"/>
      <c r="F19" s="1"/>
      <c r="G19" s="1"/>
      <c r="H19" s="1"/>
      <c r="I19" s="2"/>
      <c r="K19" s="118" t="str">
        <f>IF(C19=SUM(G19:J19),"0","la somma di G19+H19+I19 è diversa dal valore C19")</f>
        <v>0</v>
      </c>
      <c r="N19" s="116"/>
      <c r="P19" s="116"/>
      <c r="R19" s="116"/>
      <c r="T19" s="116"/>
      <c r="W19" s="116"/>
      <c r="Y19" s="116"/>
    </row>
    <row r="20" spans="1:25" ht="16.5" customHeight="1" x14ac:dyDescent="0.2">
      <c r="A20" s="117" t="s">
        <v>24</v>
      </c>
      <c r="B20" s="226"/>
      <c r="C20" s="226"/>
      <c r="D20" s="1"/>
      <c r="E20" s="1"/>
      <c r="F20" s="1"/>
      <c r="G20" s="1"/>
      <c r="H20" s="1"/>
      <c r="I20" s="2"/>
      <c r="K20" s="118" t="str">
        <f>IF(C20=SUM(G20:J20),"0","la somma di G20+H20+I20 è diversa dal valore C20")</f>
        <v>0</v>
      </c>
      <c r="N20" s="116"/>
      <c r="P20" s="116"/>
      <c r="R20" s="116"/>
      <c r="T20" s="116"/>
      <c r="W20" s="116"/>
      <c r="Y20" s="116"/>
    </row>
    <row r="21" spans="1:25" ht="16.5" customHeight="1" x14ac:dyDescent="0.2">
      <c r="A21" s="120" t="s">
        <v>25</v>
      </c>
      <c r="B21" s="226"/>
      <c r="C21" s="226"/>
      <c r="D21" s="1"/>
      <c r="E21" s="1"/>
      <c r="F21" s="1"/>
      <c r="G21" s="1"/>
      <c r="H21" s="1"/>
      <c r="I21" s="2"/>
      <c r="K21" s="118" t="str">
        <f>IF(C21=SUM(G21:J21),"0","la somma di G21+H21+I21 è diversa dal valore C21")</f>
        <v>0</v>
      </c>
      <c r="N21" s="116"/>
      <c r="P21" s="116"/>
      <c r="R21" s="116"/>
      <c r="T21" s="116"/>
      <c r="W21" s="116"/>
      <c r="Y21" s="116"/>
    </row>
    <row r="22" spans="1:25" ht="16.5" customHeight="1" x14ac:dyDescent="0.2">
      <c r="A22" s="117" t="s">
        <v>26</v>
      </c>
      <c r="B22" s="226"/>
      <c r="C22" s="226"/>
      <c r="D22" s="1"/>
      <c r="E22" s="1"/>
      <c r="F22" s="1"/>
      <c r="G22" s="1"/>
      <c r="H22" s="1"/>
      <c r="I22" s="2"/>
      <c r="K22" s="118" t="str">
        <f>IF(C22=SUM(G22:J22),"0","la somma di G22+H22+I22 è diversa dal valore C22")</f>
        <v>0</v>
      </c>
      <c r="N22" s="116"/>
      <c r="P22" s="116"/>
      <c r="R22" s="116"/>
      <c r="T22" s="116"/>
      <c r="W22" s="116"/>
      <c r="Y22" s="116"/>
    </row>
    <row r="23" spans="1:25" ht="16.5" customHeight="1" x14ac:dyDescent="0.2">
      <c r="A23" s="117" t="s">
        <v>27</v>
      </c>
      <c r="B23" s="226"/>
      <c r="C23" s="226"/>
      <c r="D23" s="1"/>
      <c r="E23" s="1"/>
      <c r="F23" s="1"/>
      <c r="G23" s="1"/>
      <c r="H23" s="1"/>
      <c r="I23" s="2"/>
      <c r="K23" s="118" t="str">
        <f>IF(C23=SUM(G23:J23),"0","la somma di G23+H23+I23 è diversa dal valore C23")</f>
        <v>0</v>
      </c>
      <c r="N23" s="116"/>
      <c r="P23" s="116"/>
      <c r="R23" s="116"/>
      <c r="T23" s="116"/>
      <c r="W23" s="116"/>
      <c r="Y23" s="116"/>
    </row>
    <row r="24" spans="1:25" ht="16.5" customHeight="1" x14ac:dyDescent="0.2">
      <c r="A24" s="117" t="s">
        <v>28</v>
      </c>
      <c r="B24" s="226"/>
      <c r="C24" s="226"/>
      <c r="D24" s="1"/>
      <c r="E24" s="1"/>
      <c r="F24" s="1"/>
      <c r="G24" s="1"/>
      <c r="H24" s="1"/>
      <c r="I24" s="2"/>
      <c r="K24" s="118" t="str">
        <f>IF(C24=SUM(G24:J24),"0","la somma di G24+H24+I24 è diversa dal valore C24")</f>
        <v>0</v>
      </c>
      <c r="N24" s="116"/>
      <c r="P24" s="116"/>
      <c r="R24" s="116"/>
      <c r="T24" s="116"/>
      <c r="W24" s="116"/>
      <c r="Y24" s="116"/>
    </row>
    <row r="25" spans="1:25" ht="16.5" customHeight="1" x14ac:dyDescent="0.2">
      <c r="A25" s="117" t="s">
        <v>29</v>
      </c>
      <c r="B25" s="226"/>
      <c r="C25" s="226"/>
      <c r="D25" s="1"/>
      <c r="E25" s="1"/>
      <c r="F25" s="1"/>
      <c r="G25" s="1"/>
      <c r="H25" s="1"/>
      <c r="I25" s="2"/>
      <c r="K25" s="118" t="str">
        <f>IF(C25=SUM(G25:J25),"0","la somma di G25+H25+I25 è diversa dal valore C25")</f>
        <v>0</v>
      </c>
      <c r="N25" s="116"/>
      <c r="P25" s="116"/>
      <c r="R25" s="116"/>
      <c r="T25" s="116"/>
      <c r="W25" s="116"/>
      <c r="Y25" s="116"/>
    </row>
    <row r="26" spans="1:25" ht="16.5" customHeight="1" x14ac:dyDescent="0.2">
      <c r="A26" s="117" t="s">
        <v>30</v>
      </c>
      <c r="B26" s="226"/>
      <c r="C26" s="226"/>
      <c r="D26" s="1"/>
      <c r="E26" s="1"/>
      <c r="F26" s="1"/>
      <c r="G26" s="1"/>
      <c r="H26" s="1"/>
      <c r="I26" s="2"/>
      <c r="K26" s="118" t="str">
        <f>IF(C26=SUM(G26:J26),"0","la somma di G26+H26+I26 è diversa dal valore C26")</f>
        <v>0</v>
      </c>
      <c r="N26" s="116"/>
      <c r="P26" s="116"/>
      <c r="R26" s="116"/>
      <c r="T26" s="116"/>
      <c r="W26" s="116"/>
      <c r="Y26" s="116"/>
    </row>
    <row r="27" spans="1:25" ht="16.5" customHeight="1" x14ac:dyDescent="0.2">
      <c r="A27" s="117" t="s">
        <v>31</v>
      </c>
      <c r="B27" s="226"/>
      <c r="C27" s="226"/>
      <c r="D27" s="1"/>
      <c r="E27" s="1"/>
      <c r="F27" s="1"/>
      <c r="G27" s="1"/>
      <c r="H27" s="1"/>
      <c r="I27" s="2"/>
      <c r="K27" s="118" t="str">
        <f>IF(C27=SUM(G27:J27),"0","la somma di G27+H27+I27 è diversa dal valore C27")</f>
        <v>0</v>
      </c>
      <c r="N27" s="116"/>
      <c r="P27" s="116"/>
      <c r="R27" s="116"/>
      <c r="T27" s="116"/>
      <c r="W27" s="116"/>
      <c r="Y27" s="116"/>
    </row>
    <row r="28" spans="1:25" ht="16.5" customHeight="1" x14ac:dyDescent="0.2">
      <c r="A28" s="117" t="s">
        <v>32</v>
      </c>
      <c r="B28" s="226"/>
      <c r="C28" s="226"/>
      <c r="D28" s="1"/>
      <c r="E28" s="1"/>
      <c r="F28" s="1"/>
      <c r="G28" s="1"/>
      <c r="H28" s="1"/>
      <c r="I28" s="2"/>
      <c r="K28" s="118" t="str">
        <f>IF(C28=SUM(G28:J28),"0","la somma di G28+H28+I28 è diversa dal valore C28")</f>
        <v>0</v>
      </c>
      <c r="N28" s="116"/>
      <c r="P28" s="116"/>
      <c r="R28" s="116"/>
      <c r="T28" s="116"/>
      <c r="W28" s="116"/>
      <c r="Y28" s="116"/>
    </row>
    <row r="29" spans="1:25" ht="16.5" customHeight="1" thickBot="1" x14ac:dyDescent="0.25">
      <c r="A29" s="121" t="s">
        <v>33</v>
      </c>
      <c r="B29" s="227"/>
      <c r="C29" s="227"/>
      <c r="D29" s="4"/>
      <c r="E29" s="4"/>
      <c r="F29" s="4"/>
      <c r="G29" s="4"/>
      <c r="H29" s="4"/>
      <c r="I29" s="5"/>
      <c r="K29" s="122" t="str">
        <f>IF(C29=SUM(G29:J29),"0","la somma di G29+H29+I29 è diversa dal valore C29")</f>
        <v>0</v>
      </c>
      <c r="N29" s="116"/>
      <c r="P29" s="116"/>
      <c r="R29" s="116"/>
      <c r="T29" s="116"/>
      <c r="W29" s="116"/>
      <c r="Y29" s="116"/>
    </row>
    <row r="30" spans="1:25" s="124" customFormat="1" ht="6" customHeight="1" thickBot="1" x14ac:dyDescent="0.25">
      <c r="A30" s="123"/>
      <c r="B30" s="6"/>
      <c r="C30" s="6"/>
      <c r="D30" s="6"/>
      <c r="E30" s="6"/>
      <c r="F30" s="6"/>
      <c r="G30" s="6"/>
      <c r="H30" s="6"/>
      <c r="I30" s="6"/>
    </row>
    <row r="31" spans="1:25" s="128" customFormat="1" ht="16.5" customHeight="1" thickTop="1" thickBot="1" x14ac:dyDescent="0.25">
      <c r="A31" s="125" t="s">
        <v>34</v>
      </c>
      <c r="B31" s="126">
        <f>SUM(B8:B29)</f>
        <v>0</v>
      </c>
      <c r="C31" s="126">
        <f>SUM(C8:C28)</f>
        <v>0</v>
      </c>
      <c r="D31" s="126">
        <f>SUM(D8:D28)</f>
        <v>0</v>
      </c>
      <c r="E31" s="126">
        <f>SUM(E8:E28)</f>
        <v>0</v>
      </c>
      <c r="F31" s="126">
        <f>SUM(F8:F29)</f>
        <v>0</v>
      </c>
      <c r="G31" s="126">
        <f>SUM(G8:G29)</f>
        <v>0</v>
      </c>
      <c r="H31" s="126">
        <f>SUM(H8:H28)</f>
        <v>0</v>
      </c>
      <c r="I31" s="127">
        <f>SUM(I8:I28)</f>
        <v>0</v>
      </c>
      <c r="K31" s="129" t="str">
        <f>IF(C31=SUM(G31:J31),"0","la somma di G29+H29+I29 è diversa dal valore C29")</f>
        <v>0</v>
      </c>
    </row>
    <row r="32" spans="1:25" s="124" customFormat="1" ht="16.5" customHeight="1" x14ac:dyDescent="0.2">
      <c r="B32" s="6"/>
      <c r="C32" s="6"/>
      <c r="D32" s="6"/>
      <c r="E32" s="6"/>
      <c r="F32" s="6"/>
      <c r="G32" s="6"/>
      <c r="H32" s="6"/>
      <c r="I32" s="6"/>
    </row>
    <row r="33" spans="1:10" s="113" customFormat="1" ht="13.15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315"/>
      <c r="J33" s="130"/>
    </row>
    <row r="34" spans="1:10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7" spans="1:10" ht="10.5" customHeight="1" thickBot="1" x14ac:dyDescent="0.25"/>
    <row r="38" spans="1:10" ht="86.25" customHeight="1" thickTop="1" thickBot="1" x14ac:dyDescent="0.25">
      <c r="A38" s="75" t="s">
        <v>36</v>
      </c>
      <c r="B38" s="76" t="str">
        <f t="shared" ref="B38:I38" si="0">IF(B31=SUM(B8:B29),"Totale coerente", "Totale NON Coerente rispetto alla somma dei dati della colonna")</f>
        <v>Totale coerente</v>
      </c>
      <c r="C38" s="73" t="str">
        <f t="shared" si="0"/>
        <v>Totale coerente</v>
      </c>
      <c r="D38" s="73" t="str">
        <f t="shared" si="0"/>
        <v>Totale coerente</v>
      </c>
      <c r="E38" s="73" t="str">
        <f t="shared" si="0"/>
        <v>Totale coerente</v>
      </c>
      <c r="F38" s="73" t="str">
        <f t="shared" si="0"/>
        <v>Totale coerente</v>
      </c>
      <c r="G38" s="73" t="str">
        <f t="shared" si="0"/>
        <v>Totale coerente</v>
      </c>
      <c r="H38" s="73" t="str">
        <f t="shared" si="0"/>
        <v>Totale coerente</v>
      </c>
      <c r="I38" s="77" t="str">
        <f t="shared" si="0"/>
        <v>Totale coerente</v>
      </c>
    </row>
    <row r="39" spans="1:10" ht="12" thickTop="1" x14ac:dyDescent="0.2"/>
  </sheetData>
  <sheetProtection sheet="1" objects="1" scenarios="1" selectLockedCells="1"/>
  <mergeCells count="8">
    <mergeCell ref="A33:I33"/>
    <mergeCell ref="A35:J35"/>
    <mergeCell ref="K6:K7"/>
    <mergeCell ref="A3:I3"/>
    <mergeCell ref="A2:I2"/>
    <mergeCell ref="A4:I4"/>
    <mergeCell ref="A6:A7"/>
    <mergeCell ref="B6:I6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7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8.85546875" style="105" customWidth="1"/>
    <col min="2" max="5" width="9.7109375" style="105" customWidth="1"/>
    <col min="6" max="6" width="10.7109375" style="105" customWidth="1"/>
    <col min="7" max="8" width="9.7109375" style="105" customWidth="1"/>
    <col min="9" max="9" width="4" style="105" customWidth="1"/>
    <col min="10" max="10" width="44.7109375" style="105" customWidth="1"/>
    <col min="11" max="16384" width="9.140625" style="105"/>
  </cols>
  <sheetData>
    <row r="1" spans="1:28" ht="15.75" x14ac:dyDescent="0.25">
      <c r="A1" s="221" t="s">
        <v>150</v>
      </c>
      <c r="H1" s="106"/>
    </row>
    <row r="2" spans="1:28" ht="18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108"/>
      <c r="J2" s="108"/>
      <c r="K2" s="108"/>
      <c r="L2" s="108"/>
    </row>
    <row r="3" spans="1:28" ht="24" customHeight="1" x14ac:dyDescent="0.2">
      <c r="A3" s="312" t="s">
        <v>1</v>
      </c>
      <c r="B3" s="321"/>
      <c r="C3" s="321"/>
      <c r="D3" s="321"/>
      <c r="E3" s="321"/>
      <c r="F3" s="321"/>
      <c r="G3" s="321"/>
      <c r="H3" s="321"/>
      <c r="I3" s="104"/>
      <c r="J3" s="104"/>
      <c r="K3" s="108"/>
      <c r="L3" s="108"/>
    </row>
    <row r="4" spans="1:28" ht="11.25" customHeight="1" x14ac:dyDescent="0.2">
      <c r="A4" s="313"/>
      <c r="B4" s="313"/>
      <c r="C4" s="313"/>
      <c r="D4" s="313"/>
      <c r="E4" s="313"/>
      <c r="F4" s="313"/>
      <c r="G4" s="313"/>
      <c r="H4" s="313"/>
    </row>
    <row r="5" spans="1:28" ht="13.15" customHeight="1" thickBot="1" x14ac:dyDescent="0.25">
      <c r="A5" s="109"/>
      <c r="B5" s="109"/>
      <c r="C5" s="109"/>
      <c r="D5" s="109"/>
      <c r="E5" s="109"/>
      <c r="F5" s="109"/>
      <c r="G5" s="109"/>
      <c r="H5" s="109"/>
    </row>
    <row r="6" spans="1:28" ht="25.15" customHeight="1" thickTop="1" x14ac:dyDescent="0.2">
      <c r="A6" s="319" t="s">
        <v>135</v>
      </c>
      <c r="B6" s="317" t="s">
        <v>42</v>
      </c>
      <c r="C6" s="317"/>
      <c r="D6" s="317"/>
      <c r="E6" s="317"/>
      <c r="F6" s="317"/>
      <c r="G6" s="317"/>
      <c r="H6" s="318"/>
      <c r="J6" s="310" t="s">
        <v>43</v>
      </c>
      <c r="K6" s="110"/>
      <c r="AA6" s="133"/>
      <c r="AB6" s="133"/>
    </row>
    <row r="7" spans="1:28" ht="49.5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44</v>
      </c>
      <c r="H7" s="112" t="s">
        <v>11</v>
      </c>
      <c r="J7" s="311"/>
      <c r="K7" s="113"/>
      <c r="AA7" s="133"/>
      <c r="AB7" s="133"/>
    </row>
    <row r="8" spans="1:28" ht="16.5" customHeight="1" thickTop="1" x14ac:dyDescent="0.2">
      <c r="A8" s="114" t="s">
        <v>12</v>
      </c>
      <c r="B8" s="226"/>
      <c r="C8" s="226"/>
      <c r="D8" s="1"/>
      <c r="E8" s="1"/>
      <c r="F8" s="1"/>
      <c r="G8" s="1"/>
      <c r="H8" s="2"/>
      <c r="J8" s="118" t="str">
        <f>IF(C8=SUM(G8:H8),"0","la somma di G8+H8 è diversa dal valore C8")</f>
        <v>0</v>
      </c>
      <c r="M8" s="116"/>
      <c r="O8" s="116"/>
      <c r="Q8" s="116"/>
      <c r="S8" s="116"/>
      <c r="V8" s="116"/>
      <c r="AA8" s="133"/>
      <c r="AB8" s="133"/>
    </row>
    <row r="9" spans="1:28" ht="16.5" customHeight="1" x14ac:dyDescent="0.2">
      <c r="A9" s="117" t="s">
        <v>13</v>
      </c>
      <c r="B9" s="226"/>
      <c r="C9" s="226"/>
      <c r="D9" s="1"/>
      <c r="E9" s="1"/>
      <c r="F9" s="1"/>
      <c r="G9" s="1"/>
      <c r="H9" s="2"/>
      <c r="J9" s="118" t="str">
        <f>IF(C9=SUM(G9:H9),"0","la somma di G9+H9 è diversa dal valore C9")</f>
        <v>0</v>
      </c>
      <c r="M9" s="116"/>
      <c r="O9" s="116"/>
      <c r="Q9" s="116"/>
      <c r="S9" s="116"/>
      <c r="V9" s="116"/>
      <c r="AA9" s="133"/>
      <c r="AB9" s="133"/>
    </row>
    <row r="10" spans="1:28" ht="16.5" customHeight="1" x14ac:dyDescent="0.2">
      <c r="A10" s="117" t="s">
        <v>14</v>
      </c>
      <c r="B10" s="226"/>
      <c r="C10" s="226"/>
      <c r="D10" s="1"/>
      <c r="E10" s="1"/>
      <c r="F10" s="1"/>
      <c r="G10" s="1"/>
      <c r="H10" s="2"/>
      <c r="J10" s="118" t="str">
        <f>IF(C10=SUM(G10:H10),"0","la somma di G10+H10 è diversa dal valore C10")</f>
        <v>0</v>
      </c>
      <c r="M10" s="116"/>
      <c r="O10" s="116"/>
      <c r="Q10" s="116"/>
      <c r="S10" s="116"/>
      <c r="V10" s="116"/>
      <c r="AA10" s="133"/>
      <c r="AB10" s="133"/>
    </row>
    <row r="11" spans="1:28" ht="16.5" customHeight="1" x14ac:dyDescent="0.2">
      <c r="A11" s="117" t="s">
        <v>15</v>
      </c>
      <c r="B11" s="226"/>
      <c r="C11" s="226"/>
      <c r="D11" s="1"/>
      <c r="E11" s="1"/>
      <c r="F11" s="1"/>
      <c r="G11" s="1"/>
      <c r="H11" s="2"/>
      <c r="J11" s="118" t="str">
        <f>IF(C11=SUM(G11:H11),"0","la somma di G11+H11 è diversa dal valore C11")</f>
        <v>0</v>
      </c>
      <c r="M11" s="116"/>
      <c r="O11" s="116"/>
      <c r="Q11" s="116"/>
      <c r="S11" s="116"/>
      <c r="V11" s="116"/>
      <c r="AA11" s="133"/>
      <c r="AB11" s="133"/>
    </row>
    <row r="12" spans="1:28" ht="16.5" customHeight="1" x14ac:dyDescent="0.2">
      <c r="A12" s="117" t="s">
        <v>16</v>
      </c>
      <c r="B12" s="226"/>
      <c r="C12" s="226"/>
      <c r="D12" s="1"/>
      <c r="E12" s="1"/>
      <c r="F12" s="1"/>
      <c r="G12" s="1"/>
      <c r="H12" s="2"/>
      <c r="J12" s="118" t="str">
        <f>IF(C12=SUM(G12:H12),"0","la somma di G12+H12 è diversa dal valore C12")</f>
        <v>0</v>
      </c>
      <c r="M12" s="116"/>
      <c r="O12" s="116"/>
      <c r="Q12" s="116"/>
      <c r="S12" s="116"/>
      <c r="V12" s="116"/>
      <c r="AA12" s="133"/>
      <c r="AB12" s="133"/>
    </row>
    <row r="13" spans="1:28" ht="16.5" customHeight="1" x14ac:dyDescent="0.2">
      <c r="A13" s="117" t="s">
        <v>17</v>
      </c>
      <c r="B13" s="226"/>
      <c r="C13" s="226"/>
      <c r="D13" s="1"/>
      <c r="E13" s="1"/>
      <c r="F13" s="1"/>
      <c r="G13" s="1"/>
      <c r="H13" s="2"/>
      <c r="J13" s="118" t="str">
        <f>IF(C13=SUM(G13:H13),"0","la somma di G13+H13 è diversa dal valore C13")</f>
        <v>0</v>
      </c>
      <c r="M13" s="116"/>
      <c r="O13" s="116"/>
      <c r="Q13" s="116"/>
      <c r="S13" s="116"/>
      <c r="V13" s="116"/>
      <c r="AA13" s="133"/>
      <c r="AB13" s="133"/>
    </row>
    <row r="14" spans="1:28" ht="16.5" customHeight="1" x14ac:dyDescent="0.2">
      <c r="A14" s="117" t="s">
        <v>18</v>
      </c>
      <c r="B14" s="226"/>
      <c r="C14" s="226"/>
      <c r="D14" s="1"/>
      <c r="E14" s="1"/>
      <c r="F14" s="1"/>
      <c r="G14" s="1"/>
      <c r="H14" s="2"/>
      <c r="J14" s="118" t="str">
        <f>IF(C14=SUM(G14:H14),"0","la somma di G14+H14 è diversa dal valore C14")</f>
        <v>0</v>
      </c>
      <c r="M14" s="116"/>
      <c r="O14" s="116"/>
      <c r="Q14" s="116"/>
      <c r="S14" s="116"/>
      <c r="V14" s="116"/>
      <c r="AA14" s="133"/>
      <c r="AB14" s="133"/>
    </row>
    <row r="15" spans="1:28" ht="16.5" customHeight="1" x14ac:dyDescent="0.2">
      <c r="A15" s="117" t="s">
        <v>19</v>
      </c>
      <c r="B15" s="226"/>
      <c r="C15" s="226"/>
      <c r="D15" s="1"/>
      <c r="E15" s="1"/>
      <c r="F15" s="1"/>
      <c r="G15" s="1"/>
      <c r="H15" s="2"/>
      <c r="J15" s="119" t="str">
        <f>IF(C15=SUM(G15:H15),"0","la somma di G15+H15 è diversa dal valore C15")</f>
        <v>0</v>
      </c>
      <c r="M15" s="116"/>
      <c r="O15" s="116"/>
      <c r="Q15" s="116"/>
      <c r="S15" s="116"/>
      <c r="V15" s="116"/>
      <c r="AA15" s="133"/>
      <c r="AB15" s="133"/>
    </row>
    <row r="16" spans="1:28" ht="16.5" customHeight="1" x14ac:dyDescent="0.2">
      <c r="A16" s="120" t="s">
        <v>20</v>
      </c>
      <c r="B16" s="226"/>
      <c r="C16" s="226"/>
      <c r="D16" s="1"/>
      <c r="E16" s="1"/>
      <c r="F16" s="1"/>
      <c r="G16" s="1"/>
      <c r="H16" s="2"/>
      <c r="J16" s="118" t="str">
        <f>IF(C16=SUM(G16:H16),"0","la somma di G16+H16 è diversa dal valore C16")</f>
        <v>0</v>
      </c>
      <c r="M16" s="116"/>
      <c r="O16" s="116"/>
      <c r="Q16" s="116"/>
      <c r="S16" s="116"/>
      <c r="V16" s="116"/>
      <c r="AA16" s="133"/>
      <c r="AB16" s="133"/>
    </row>
    <row r="17" spans="1:28" ht="16.5" customHeight="1" x14ac:dyDescent="0.2">
      <c r="A17" s="117" t="s">
        <v>21</v>
      </c>
      <c r="B17" s="226"/>
      <c r="C17" s="226"/>
      <c r="D17" s="1"/>
      <c r="E17" s="1"/>
      <c r="F17" s="1"/>
      <c r="G17" s="1"/>
      <c r="H17" s="2"/>
      <c r="J17" s="118" t="str">
        <f>IF(C17=SUM(G17:H17),"0","la somma di G17+H17 è diversa dal valore C17")</f>
        <v>0</v>
      </c>
      <c r="M17" s="116"/>
      <c r="O17" s="116"/>
      <c r="Q17" s="116"/>
      <c r="S17" s="116"/>
      <c r="V17" s="116"/>
      <c r="AA17" s="133"/>
      <c r="AB17" s="133"/>
    </row>
    <row r="18" spans="1:28" ht="16.5" customHeight="1" x14ac:dyDescent="0.2">
      <c r="A18" s="117" t="s">
        <v>22</v>
      </c>
      <c r="B18" s="226"/>
      <c r="C18" s="226"/>
      <c r="D18" s="1"/>
      <c r="E18" s="1"/>
      <c r="F18" s="1"/>
      <c r="G18" s="1"/>
      <c r="H18" s="2"/>
      <c r="J18" s="118" t="str">
        <f>IF(C18=SUM(G18:H18),"0","la somma di G18+H18 è diversa dal valore C18")</f>
        <v>0</v>
      </c>
      <c r="M18" s="116"/>
      <c r="O18" s="116"/>
      <c r="Q18" s="116"/>
      <c r="S18" s="116"/>
      <c r="V18" s="116"/>
      <c r="AA18" s="133"/>
      <c r="AB18" s="133"/>
    </row>
    <row r="19" spans="1:28" ht="16.5" customHeight="1" x14ac:dyDescent="0.2">
      <c r="A19" s="117" t="s">
        <v>23</v>
      </c>
      <c r="B19" s="226"/>
      <c r="C19" s="226"/>
      <c r="D19" s="1"/>
      <c r="E19" s="3"/>
      <c r="F19" s="1"/>
      <c r="G19" s="1"/>
      <c r="H19" s="2"/>
      <c r="J19" s="118" t="str">
        <f>IF(C19=SUM(G19:H19),"0","la somma di G19+H19 è diversa dal valore C19")</f>
        <v>0</v>
      </c>
      <c r="M19" s="116"/>
      <c r="O19" s="116"/>
      <c r="Q19" s="116"/>
      <c r="S19" s="116"/>
      <c r="V19" s="116"/>
      <c r="AA19" s="133"/>
      <c r="AB19" s="133"/>
    </row>
    <row r="20" spans="1:28" ht="16.5" customHeight="1" x14ac:dyDescent="0.2">
      <c r="A20" s="117" t="s">
        <v>24</v>
      </c>
      <c r="B20" s="226"/>
      <c r="C20" s="226"/>
      <c r="D20" s="1"/>
      <c r="E20" s="1"/>
      <c r="F20" s="1"/>
      <c r="G20" s="1"/>
      <c r="H20" s="2"/>
      <c r="J20" s="118" t="str">
        <f>IF(C20=SUM(G20:H20),"0","la somma di G20+H20 è diversa dal valore C20")</f>
        <v>0</v>
      </c>
      <c r="M20" s="116"/>
      <c r="O20" s="116"/>
      <c r="Q20" s="116"/>
      <c r="S20" s="116"/>
      <c r="V20" s="116"/>
      <c r="AA20" s="133"/>
      <c r="AB20" s="133"/>
    </row>
    <row r="21" spans="1:28" ht="16.5" customHeight="1" x14ac:dyDescent="0.2">
      <c r="A21" s="120" t="s">
        <v>25</v>
      </c>
      <c r="B21" s="226"/>
      <c r="C21" s="226"/>
      <c r="D21" s="1"/>
      <c r="E21" s="1"/>
      <c r="F21" s="1"/>
      <c r="G21" s="1"/>
      <c r="H21" s="2"/>
      <c r="J21" s="118" t="str">
        <f>IF(C21=SUM(G21:H21),"0","la somma di G21+H21 è diversa dal valore C21")</f>
        <v>0</v>
      </c>
      <c r="M21" s="116"/>
      <c r="O21" s="116"/>
      <c r="Q21" s="116"/>
      <c r="S21" s="116"/>
      <c r="V21" s="116"/>
      <c r="AA21" s="133"/>
      <c r="AB21" s="133"/>
    </row>
    <row r="22" spans="1:28" ht="16.5" customHeight="1" x14ac:dyDescent="0.2">
      <c r="A22" s="117" t="s">
        <v>26</v>
      </c>
      <c r="B22" s="226"/>
      <c r="C22" s="226"/>
      <c r="D22" s="1"/>
      <c r="E22" s="1"/>
      <c r="F22" s="1"/>
      <c r="G22" s="1"/>
      <c r="H22" s="2"/>
      <c r="J22" s="118" t="str">
        <f>IF(C22=SUM(G22:H22),"0","la somma di G22+H22 è diversa dal valore C22")</f>
        <v>0</v>
      </c>
      <c r="M22" s="116"/>
      <c r="O22" s="116"/>
      <c r="Q22" s="116"/>
      <c r="S22" s="116"/>
      <c r="V22" s="116"/>
      <c r="AA22" s="133"/>
      <c r="AB22" s="133"/>
    </row>
    <row r="23" spans="1:28" ht="16.5" customHeight="1" x14ac:dyDescent="0.2">
      <c r="A23" s="117" t="s">
        <v>27</v>
      </c>
      <c r="B23" s="226"/>
      <c r="C23" s="226"/>
      <c r="D23" s="1"/>
      <c r="E23" s="1"/>
      <c r="F23" s="1"/>
      <c r="G23" s="1"/>
      <c r="H23" s="2"/>
      <c r="J23" s="118" t="str">
        <f>IF(C23=SUM(G23:H23),"0","la somma di G23+H23 è diversa dal valore C23")</f>
        <v>0</v>
      </c>
      <c r="M23" s="116"/>
      <c r="O23" s="116"/>
      <c r="Q23" s="116"/>
      <c r="S23" s="116"/>
      <c r="V23" s="116"/>
      <c r="AA23" s="133"/>
      <c r="AB23" s="133"/>
    </row>
    <row r="24" spans="1:28" ht="16.5" customHeight="1" x14ac:dyDescent="0.2">
      <c r="A24" s="117" t="s">
        <v>28</v>
      </c>
      <c r="B24" s="226"/>
      <c r="C24" s="226"/>
      <c r="D24" s="1"/>
      <c r="E24" s="1"/>
      <c r="F24" s="1"/>
      <c r="G24" s="1"/>
      <c r="H24" s="2"/>
      <c r="J24" s="118" t="str">
        <f>IF(C24=SUM(G24:H24),"0","la somma di G24+H24 è diversa dal valore C24")</f>
        <v>0</v>
      </c>
      <c r="M24" s="116"/>
      <c r="O24" s="116"/>
      <c r="Q24" s="116"/>
      <c r="S24" s="116"/>
      <c r="V24" s="116"/>
      <c r="AA24" s="133"/>
      <c r="AB24" s="133"/>
    </row>
    <row r="25" spans="1:28" ht="16.5" customHeight="1" x14ac:dyDescent="0.2">
      <c r="A25" s="117" t="s">
        <v>29</v>
      </c>
      <c r="B25" s="226"/>
      <c r="C25" s="226"/>
      <c r="D25" s="1"/>
      <c r="E25" s="1"/>
      <c r="F25" s="1"/>
      <c r="G25" s="1"/>
      <c r="H25" s="2"/>
      <c r="J25" s="118" t="str">
        <f>IF(C25=SUM(G25:H25),"0","la somma di G25+H25 è diversa dal valore C25")</f>
        <v>0</v>
      </c>
      <c r="M25" s="116"/>
      <c r="O25" s="116"/>
      <c r="Q25" s="116"/>
      <c r="S25" s="116"/>
      <c r="V25" s="116"/>
      <c r="AA25" s="133"/>
      <c r="AB25" s="133"/>
    </row>
    <row r="26" spans="1:28" ht="16.5" customHeight="1" x14ac:dyDescent="0.2">
      <c r="A26" s="117" t="s">
        <v>30</v>
      </c>
      <c r="B26" s="226"/>
      <c r="C26" s="226"/>
      <c r="D26" s="1"/>
      <c r="E26" s="1"/>
      <c r="F26" s="1"/>
      <c r="G26" s="1"/>
      <c r="H26" s="2"/>
      <c r="J26" s="118" t="str">
        <f>IF(C26=SUM(G26:H26),"0","la somma di G26+H26 è diversa dal valore C26")</f>
        <v>0</v>
      </c>
      <c r="M26" s="116"/>
      <c r="O26" s="116"/>
      <c r="Q26" s="116"/>
      <c r="S26" s="116"/>
      <c r="V26" s="116"/>
      <c r="AA26" s="133"/>
      <c r="AB26" s="133"/>
    </row>
    <row r="27" spans="1:28" ht="16.5" customHeight="1" x14ac:dyDescent="0.2">
      <c r="A27" s="117" t="s">
        <v>31</v>
      </c>
      <c r="B27" s="226"/>
      <c r="C27" s="226"/>
      <c r="D27" s="1"/>
      <c r="E27" s="1"/>
      <c r="F27" s="1"/>
      <c r="G27" s="1"/>
      <c r="H27" s="2"/>
      <c r="J27" s="118" t="str">
        <f>IF(C27=SUM(G27:H27),"0","la somma di G27+H27 è diversa dal valore C27")</f>
        <v>0</v>
      </c>
      <c r="M27" s="116"/>
      <c r="O27" s="116"/>
      <c r="Q27" s="116"/>
      <c r="S27" s="116"/>
      <c r="V27" s="116"/>
      <c r="AA27" s="133"/>
      <c r="AB27" s="133"/>
    </row>
    <row r="28" spans="1:28" ht="16.5" customHeight="1" x14ac:dyDescent="0.2">
      <c r="A28" s="117" t="s">
        <v>32</v>
      </c>
      <c r="B28" s="226"/>
      <c r="C28" s="226"/>
      <c r="D28" s="1"/>
      <c r="E28" s="1"/>
      <c r="F28" s="1"/>
      <c r="G28" s="1"/>
      <c r="H28" s="2"/>
      <c r="J28" s="118" t="str">
        <f>IF(C28=SUM(G28:H28),"0","la somma di G28+H28 è diversa dal valore C28")</f>
        <v>0</v>
      </c>
      <c r="M28" s="116"/>
      <c r="O28" s="116"/>
      <c r="Q28" s="116"/>
      <c r="S28" s="116"/>
      <c r="V28" s="116"/>
      <c r="AA28" s="133"/>
      <c r="AB28" s="133"/>
    </row>
    <row r="29" spans="1:28" ht="16.5" customHeight="1" thickBot="1" x14ac:dyDescent="0.25">
      <c r="A29" s="121" t="s">
        <v>33</v>
      </c>
      <c r="B29" s="227"/>
      <c r="C29" s="227"/>
      <c r="D29" s="4"/>
      <c r="E29" s="4"/>
      <c r="F29" s="4"/>
      <c r="G29" s="4"/>
      <c r="H29" s="5"/>
      <c r="J29" s="122" t="str">
        <f>IF(C29=SUM(G29:H29),"0","la somma di G29+H29 è diversa dal valore C29")</f>
        <v>0</v>
      </c>
      <c r="M29" s="116"/>
      <c r="O29" s="116"/>
      <c r="Q29" s="116"/>
      <c r="S29" s="116"/>
      <c r="V29" s="116"/>
    </row>
    <row r="30" spans="1:28" s="124" customFormat="1" ht="6" customHeight="1" thickBot="1" x14ac:dyDescent="0.25">
      <c r="A30" s="123"/>
      <c r="B30" s="6"/>
      <c r="C30" s="6"/>
      <c r="D30" s="6"/>
      <c r="E30" s="6"/>
      <c r="F30" s="6"/>
      <c r="G30" s="6"/>
      <c r="H30" s="6"/>
    </row>
    <row r="31" spans="1:28" s="128" customFormat="1" ht="16.5" customHeight="1" thickTop="1" thickBot="1" x14ac:dyDescent="0.25">
      <c r="A31" s="125" t="s">
        <v>34</v>
      </c>
      <c r="B31" s="126">
        <f t="shared" ref="B31:H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7">
        <f t="shared" si="0"/>
        <v>0</v>
      </c>
      <c r="J31" s="129" t="str">
        <f>IF(C31=SUM(G31:H31),"0","la somma di G29+H29 è diversa dal valore C29")</f>
        <v>0</v>
      </c>
    </row>
    <row r="32" spans="1:28" s="124" customFormat="1" ht="16.5" customHeight="1" x14ac:dyDescent="0.2">
      <c r="B32" s="6"/>
      <c r="C32" s="6"/>
      <c r="D32" s="6"/>
      <c r="E32" s="6"/>
      <c r="F32" s="6"/>
      <c r="G32" s="6"/>
      <c r="H32" s="6"/>
    </row>
    <row r="33" spans="1:10" s="113" customFormat="1" ht="11.65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130"/>
      <c r="J33" s="130"/>
    </row>
    <row r="34" spans="1:10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6" spans="1:10" ht="6" customHeight="1" x14ac:dyDescent="0.2"/>
    <row r="37" spans="1:10" ht="7.5" customHeight="1" thickBot="1" x14ac:dyDescent="0.25"/>
    <row r="38" spans="1:10" ht="87.75" customHeight="1" thickTop="1" thickBot="1" x14ac:dyDescent="0.25">
      <c r="A38" s="71" t="s">
        <v>36</v>
      </c>
      <c r="B38" s="72" t="str">
        <f t="shared" ref="B38:H38" si="1">IF(B31=SUM(B8:B29),"Totale coerente", "Totale NON Coerente rispetto alla somma dei dati della colonna")</f>
        <v>Totale coerente</v>
      </c>
      <c r="C38" s="73" t="str">
        <f t="shared" si="1"/>
        <v>Totale coerente</v>
      </c>
      <c r="D38" s="73" t="str">
        <f t="shared" si="1"/>
        <v>Totale coerente</v>
      </c>
      <c r="E38" s="73" t="str">
        <f t="shared" si="1"/>
        <v>Totale coerente</v>
      </c>
      <c r="F38" s="73" t="str">
        <f t="shared" si="1"/>
        <v>Totale coerente</v>
      </c>
      <c r="G38" s="73" t="str">
        <f t="shared" si="1"/>
        <v>Totale coerente</v>
      </c>
      <c r="H38" s="77" t="str">
        <f t="shared" si="1"/>
        <v>Totale coerente</v>
      </c>
      <c r="I38" s="134"/>
    </row>
    <row r="39" spans="1:10" ht="12" thickTop="1" x14ac:dyDescent="0.2"/>
  </sheetData>
  <sheetProtection sheet="1" objects="1" scenarios="1" selectLockedCells="1"/>
  <mergeCells count="8">
    <mergeCell ref="A33:H33"/>
    <mergeCell ref="A35:J35"/>
    <mergeCell ref="J6:J7"/>
    <mergeCell ref="A2:H2"/>
    <mergeCell ref="A4:H4"/>
    <mergeCell ref="A6:A7"/>
    <mergeCell ref="B6:H6"/>
    <mergeCell ref="A3:H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theme="7" tint="0.39997558519241921"/>
    <pageSetUpPr fitToPage="1"/>
  </sheetPr>
  <dimension ref="A1:Z38"/>
  <sheetViews>
    <sheetView showGridLines="0" zoomScale="85" zoomScaleNormal="85" zoomScalePageLayoutView="90" workbookViewId="0">
      <selection activeCell="G26" sqref="G26"/>
    </sheetView>
  </sheetViews>
  <sheetFormatPr defaultColWidth="9.140625" defaultRowHeight="12" x14ac:dyDescent="0.2"/>
  <cols>
    <col min="1" max="1" width="64.7109375" style="133" customWidth="1"/>
    <col min="2" max="8" width="10.7109375" style="133" customWidth="1"/>
    <col min="9" max="9" width="4" style="133" customWidth="1"/>
    <col min="10" max="10" width="42.28515625" style="133" customWidth="1"/>
    <col min="11" max="16384" width="9.140625" style="133"/>
  </cols>
  <sheetData>
    <row r="1" spans="1:26" ht="15.75" x14ac:dyDescent="0.25">
      <c r="A1" s="221" t="s">
        <v>150</v>
      </c>
      <c r="F1" s="106"/>
      <c r="H1" s="106"/>
    </row>
    <row r="2" spans="1:26" ht="18" customHeight="1" x14ac:dyDescent="0.2">
      <c r="A2" s="322" t="s">
        <v>171</v>
      </c>
      <c r="B2" s="322"/>
      <c r="C2" s="322"/>
      <c r="D2" s="322"/>
      <c r="E2" s="322"/>
      <c r="F2" s="322"/>
      <c r="G2" s="322"/>
      <c r="H2" s="322"/>
      <c r="I2" s="135"/>
      <c r="J2" s="135"/>
      <c r="K2" s="135"/>
      <c r="L2" s="135"/>
      <c r="M2" s="135"/>
      <c r="N2" s="135"/>
      <c r="O2" s="135"/>
    </row>
    <row r="3" spans="1:26" s="105" customFormat="1" ht="24" customHeight="1" x14ac:dyDescent="0.2">
      <c r="A3" s="312" t="s">
        <v>1</v>
      </c>
      <c r="B3" s="321"/>
      <c r="C3" s="321"/>
      <c r="D3" s="321"/>
      <c r="E3" s="321"/>
      <c r="F3" s="321"/>
      <c r="G3" s="321"/>
      <c r="H3" s="321"/>
      <c r="I3" s="104"/>
      <c r="J3" s="104"/>
      <c r="K3" s="104"/>
      <c r="L3" s="108"/>
      <c r="M3" s="108"/>
      <c r="N3" s="108"/>
      <c r="O3" s="108"/>
    </row>
    <row r="4" spans="1:26" s="105" customFormat="1" ht="18" customHeight="1" x14ac:dyDescent="0.2">
      <c r="A4" s="104"/>
      <c r="B4" s="103"/>
      <c r="C4" s="103"/>
      <c r="D4" s="103"/>
      <c r="E4" s="103"/>
      <c r="F4" s="103"/>
      <c r="G4" s="103"/>
      <c r="H4" s="103"/>
      <c r="I4" s="104"/>
      <c r="J4" s="104"/>
      <c r="K4" s="104"/>
      <c r="L4" s="108"/>
      <c r="M4" s="108"/>
      <c r="N4" s="108"/>
      <c r="O4" s="108"/>
    </row>
    <row r="5" spans="1:26" s="105" customFormat="1" ht="13.5" customHeight="1" thickBot="1" x14ac:dyDescent="0.25">
      <c r="A5" s="104"/>
      <c r="B5" s="103"/>
      <c r="C5" s="103"/>
      <c r="D5" s="103"/>
      <c r="E5" s="103"/>
      <c r="F5" s="103"/>
      <c r="G5" s="103"/>
      <c r="H5" s="103"/>
      <c r="I5" s="104"/>
      <c r="J5" s="104"/>
      <c r="K5" s="104"/>
      <c r="L5" s="108"/>
      <c r="M5" s="108"/>
      <c r="N5" s="108"/>
      <c r="O5" s="108"/>
    </row>
    <row r="6" spans="1:26" ht="13.9" customHeight="1" thickTop="1" x14ac:dyDescent="0.2">
      <c r="A6" s="319" t="s">
        <v>135</v>
      </c>
      <c r="B6" s="317" t="s">
        <v>136</v>
      </c>
      <c r="C6" s="317"/>
      <c r="D6" s="317"/>
      <c r="E6" s="317"/>
      <c r="F6" s="317"/>
      <c r="G6" s="317"/>
      <c r="H6" s="318"/>
      <c r="I6" s="136"/>
      <c r="J6" s="310" t="s">
        <v>43</v>
      </c>
      <c r="K6" s="110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spans="1:26" ht="69.599999999999994" customHeight="1" thickBot="1" x14ac:dyDescent="0.25">
      <c r="A7" s="320"/>
      <c r="B7" s="111" t="s">
        <v>46</v>
      </c>
      <c r="C7" s="111" t="s">
        <v>5</v>
      </c>
      <c r="D7" s="137" t="s">
        <v>6</v>
      </c>
      <c r="E7" s="111" t="s">
        <v>7</v>
      </c>
      <c r="F7" s="111" t="s">
        <v>133</v>
      </c>
      <c r="G7" s="111" t="s">
        <v>47</v>
      </c>
      <c r="H7" s="112" t="s">
        <v>48</v>
      </c>
      <c r="J7" s="311"/>
      <c r="K7" s="113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</row>
    <row r="8" spans="1:26" ht="16.5" customHeight="1" thickTop="1" x14ac:dyDescent="0.2">
      <c r="A8" s="138" t="s">
        <v>49</v>
      </c>
      <c r="B8" s="226"/>
      <c r="C8" s="226"/>
      <c r="D8" s="1"/>
      <c r="E8" s="1"/>
      <c r="F8" s="1"/>
      <c r="G8" s="1"/>
      <c r="H8" s="2"/>
      <c r="J8" s="118" t="str">
        <f>IF(C8=SUM(G8:H8),"0","la somma di G8+H8 è diversa dal valore C8")</f>
        <v>0</v>
      </c>
      <c r="K8" s="105"/>
      <c r="L8" s="105"/>
      <c r="M8" s="116"/>
      <c r="N8" s="105"/>
      <c r="O8" s="116"/>
      <c r="P8" s="105"/>
      <c r="Q8" s="116"/>
      <c r="R8" s="105"/>
      <c r="S8" s="116"/>
      <c r="T8" s="105"/>
      <c r="U8" s="105"/>
      <c r="V8" s="116"/>
      <c r="W8" s="105"/>
      <c r="X8" s="105"/>
      <c r="Y8" s="105"/>
      <c r="Z8" s="105"/>
    </row>
    <row r="9" spans="1:26" ht="16.5" customHeight="1" x14ac:dyDescent="0.2">
      <c r="A9" s="138" t="s">
        <v>50</v>
      </c>
      <c r="B9" s="226"/>
      <c r="C9" s="226"/>
      <c r="D9" s="1"/>
      <c r="E9" s="1"/>
      <c r="F9" s="1"/>
      <c r="G9" s="1"/>
      <c r="H9" s="2"/>
      <c r="J9" s="118" t="str">
        <f>IF(C9=SUM(G9:H9),"0","la somma di G9+H9 è diversa dal valore C9")</f>
        <v>0</v>
      </c>
      <c r="K9" s="105"/>
      <c r="L9" s="105"/>
      <c r="M9" s="116"/>
      <c r="N9" s="105"/>
      <c r="O9" s="116"/>
      <c r="P9" s="105"/>
      <c r="Q9" s="116"/>
      <c r="R9" s="105"/>
      <c r="S9" s="116"/>
      <c r="T9" s="105"/>
      <c r="U9" s="105"/>
      <c r="V9" s="116"/>
      <c r="W9" s="105"/>
      <c r="X9" s="105"/>
      <c r="Y9" s="105"/>
      <c r="Z9" s="105"/>
    </row>
    <row r="10" spans="1:26" ht="16.5" customHeight="1" x14ac:dyDescent="0.2">
      <c r="A10" s="138" t="s">
        <v>51</v>
      </c>
      <c r="B10" s="226"/>
      <c r="C10" s="226"/>
      <c r="D10" s="1"/>
      <c r="E10" s="1"/>
      <c r="F10" s="1"/>
      <c r="G10" s="1"/>
      <c r="H10" s="2"/>
      <c r="J10" s="118" t="str">
        <f>IF(C10=SUM(G10:H10),"0","la somma di G10+H10 è diversa dal valore C10")</f>
        <v>0</v>
      </c>
      <c r="K10" s="105"/>
      <c r="L10" s="105"/>
      <c r="M10" s="116"/>
      <c r="N10" s="105"/>
      <c r="O10" s="116"/>
      <c r="P10" s="105"/>
      <c r="Q10" s="116"/>
      <c r="R10" s="105"/>
      <c r="S10" s="116"/>
      <c r="T10" s="105"/>
      <c r="U10" s="105"/>
      <c r="V10" s="116"/>
      <c r="W10" s="105"/>
      <c r="X10" s="105"/>
      <c r="Y10" s="105"/>
      <c r="Z10" s="105"/>
    </row>
    <row r="11" spans="1:26" ht="16.5" customHeight="1" x14ac:dyDescent="0.2">
      <c r="A11" s="138" t="s">
        <v>52</v>
      </c>
      <c r="B11" s="226"/>
      <c r="C11" s="226"/>
      <c r="D11" s="1"/>
      <c r="E11" s="1"/>
      <c r="F11" s="1"/>
      <c r="G11" s="1"/>
      <c r="H11" s="2"/>
      <c r="J11" s="118" t="str">
        <f>IF(C11=SUM(G11:H11),"0","la somma di G11+H11 è diversa dal valore C11")</f>
        <v>0</v>
      </c>
      <c r="K11" s="105"/>
      <c r="L11" s="105"/>
      <c r="M11" s="116"/>
      <c r="N11" s="105"/>
      <c r="O11" s="116"/>
      <c r="P11" s="105"/>
      <c r="Q11" s="116"/>
      <c r="R11" s="105"/>
      <c r="S11" s="116"/>
      <c r="T11" s="105"/>
      <c r="U11" s="105"/>
      <c r="V11" s="116"/>
      <c r="W11" s="105"/>
      <c r="X11" s="105"/>
      <c r="Y11" s="105"/>
      <c r="Z11" s="105"/>
    </row>
    <row r="12" spans="1:26" ht="16.5" customHeight="1" x14ac:dyDescent="0.2">
      <c r="A12" s="138" t="s">
        <v>53</v>
      </c>
      <c r="B12" s="226"/>
      <c r="C12" s="226"/>
      <c r="D12" s="1"/>
      <c r="E12" s="1"/>
      <c r="F12" s="1"/>
      <c r="G12" s="1"/>
      <c r="H12" s="2"/>
      <c r="J12" s="118" t="str">
        <f>IF(C12=SUM(G12:H12),"0","la somma di G12+H12 è diversa dal valore C12")</f>
        <v>0</v>
      </c>
      <c r="K12" s="105"/>
      <c r="L12" s="105"/>
      <c r="M12" s="116"/>
      <c r="N12" s="105"/>
      <c r="O12" s="116"/>
      <c r="P12" s="105"/>
      <c r="Q12" s="116"/>
      <c r="R12" s="105"/>
      <c r="S12" s="116"/>
      <c r="T12" s="105"/>
      <c r="U12" s="105"/>
      <c r="V12" s="116"/>
      <c r="W12" s="105"/>
      <c r="X12" s="105"/>
      <c r="Y12" s="105"/>
      <c r="Z12" s="105"/>
    </row>
    <row r="13" spans="1:26" ht="16.5" customHeight="1" x14ac:dyDescent="0.2">
      <c r="A13" s="138" t="s">
        <v>54</v>
      </c>
      <c r="B13" s="226"/>
      <c r="C13" s="226"/>
      <c r="D13" s="1"/>
      <c r="E13" s="1"/>
      <c r="F13" s="1"/>
      <c r="G13" s="1"/>
      <c r="H13" s="2"/>
      <c r="J13" s="118" t="str">
        <f>IF(C13=SUM(G13:H13),"0","la somma di G13+H13 è diversa dal valore C13")</f>
        <v>0</v>
      </c>
      <c r="K13" s="105"/>
      <c r="L13" s="105"/>
      <c r="M13" s="116"/>
      <c r="N13" s="105"/>
      <c r="O13" s="116"/>
      <c r="P13" s="105"/>
      <c r="Q13" s="116"/>
      <c r="R13" s="105"/>
      <c r="S13" s="116"/>
      <c r="T13" s="105"/>
      <c r="U13" s="105"/>
      <c r="V13" s="116"/>
      <c r="W13" s="105"/>
      <c r="X13" s="105"/>
      <c r="Y13" s="105"/>
      <c r="Z13" s="105"/>
    </row>
    <row r="14" spans="1:26" ht="16.5" customHeight="1" x14ac:dyDescent="0.2">
      <c r="A14" s="138" t="s">
        <v>55</v>
      </c>
      <c r="B14" s="226"/>
      <c r="C14" s="226"/>
      <c r="D14" s="1"/>
      <c r="E14" s="1"/>
      <c r="F14" s="1"/>
      <c r="G14" s="1"/>
      <c r="H14" s="2"/>
      <c r="J14" s="118" t="str">
        <f>IF(C14=SUM(G14:H14),"0","la somma di G14+H14 è diversa dal valore C14")</f>
        <v>0</v>
      </c>
      <c r="K14" s="105"/>
      <c r="L14" s="105"/>
      <c r="M14" s="116"/>
      <c r="N14" s="105"/>
      <c r="O14" s="116"/>
      <c r="P14" s="105"/>
      <c r="Q14" s="116"/>
      <c r="R14" s="105"/>
      <c r="S14" s="116"/>
      <c r="T14" s="105"/>
      <c r="U14" s="105"/>
      <c r="V14" s="116"/>
      <c r="W14" s="105"/>
      <c r="X14" s="105"/>
      <c r="Y14" s="105"/>
      <c r="Z14" s="105"/>
    </row>
    <row r="15" spans="1:26" ht="16.5" customHeight="1" x14ac:dyDescent="0.2">
      <c r="A15" s="138" t="s">
        <v>56</v>
      </c>
      <c r="B15" s="226"/>
      <c r="C15" s="226"/>
      <c r="D15" s="1"/>
      <c r="E15" s="1"/>
      <c r="F15" s="1"/>
      <c r="G15" s="1"/>
      <c r="H15" s="2"/>
      <c r="J15" s="119" t="str">
        <f>IF(C15=SUM(G15:H15),"0","la somma di G15+H15 è diversa dal valore C15")</f>
        <v>0</v>
      </c>
      <c r="K15" s="105"/>
      <c r="L15" s="105"/>
      <c r="M15" s="116"/>
      <c r="N15" s="105"/>
      <c r="O15" s="116"/>
      <c r="P15" s="105"/>
      <c r="Q15" s="116"/>
      <c r="R15" s="105"/>
      <c r="S15" s="116"/>
      <c r="T15" s="105"/>
      <c r="U15" s="105"/>
      <c r="V15" s="116"/>
      <c r="W15" s="105"/>
      <c r="X15" s="105"/>
      <c r="Y15" s="105"/>
      <c r="Z15" s="105"/>
    </row>
    <row r="16" spans="1:26" ht="16.5" customHeight="1" x14ac:dyDescent="0.2">
      <c r="A16" s="138" t="s">
        <v>57</v>
      </c>
      <c r="B16" s="226"/>
      <c r="C16" s="226"/>
      <c r="D16" s="1"/>
      <c r="E16" s="1"/>
      <c r="F16" s="1"/>
      <c r="G16" s="1"/>
      <c r="H16" s="2"/>
      <c r="J16" s="118" t="str">
        <f>IF(C16=SUM(G16:H16),"0","la somma di G16+H16 è diversa dal valore C16")</f>
        <v>0</v>
      </c>
      <c r="K16" s="105"/>
      <c r="L16" s="105"/>
      <c r="M16" s="116"/>
      <c r="N16" s="105"/>
      <c r="O16" s="116"/>
      <c r="P16" s="105"/>
      <c r="Q16" s="116"/>
      <c r="R16" s="105"/>
      <c r="S16" s="116"/>
      <c r="T16" s="105"/>
      <c r="U16" s="105"/>
      <c r="V16" s="116"/>
      <c r="W16" s="105"/>
      <c r="X16" s="105"/>
      <c r="Y16" s="105"/>
      <c r="Z16" s="105"/>
    </row>
    <row r="17" spans="1:26" ht="16.5" customHeight="1" x14ac:dyDescent="0.2">
      <c r="A17" s="138" t="s">
        <v>58</v>
      </c>
      <c r="B17" s="226"/>
      <c r="C17" s="226"/>
      <c r="D17" s="1"/>
      <c r="E17" s="1"/>
      <c r="F17" s="1"/>
      <c r="G17" s="1"/>
      <c r="H17" s="2"/>
      <c r="J17" s="118" t="str">
        <f>IF(C17=SUM(G17:H17),"0","la somma di G17+H17 è diversa dal valore C17")</f>
        <v>0</v>
      </c>
      <c r="K17" s="105"/>
      <c r="L17" s="105"/>
      <c r="M17" s="116"/>
      <c r="N17" s="105"/>
      <c r="O17" s="116"/>
      <c r="P17" s="105"/>
      <c r="Q17" s="116"/>
      <c r="R17" s="105"/>
      <c r="S17" s="116"/>
      <c r="T17" s="105"/>
      <c r="U17" s="105"/>
      <c r="V17" s="116"/>
      <c r="W17" s="105"/>
      <c r="X17" s="105"/>
      <c r="Y17" s="105"/>
      <c r="Z17" s="105"/>
    </row>
    <row r="18" spans="1:26" ht="16.5" customHeight="1" x14ac:dyDescent="0.2">
      <c r="A18" s="138" t="s">
        <v>59</v>
      </c>
      <c r="B18" s="226"/>
      <c r="C18" s="226"/>
      <c r="D18" s="1"/>
      <c r="E18" s="1"/>
      <c r="F18" s="1"/>
      <c r="G18" s="1"/>
      <c r="H18" s="2"/>
      <c r="J18" s="118" t="str">
        <f>IF(C18=SUM(G18:H18),"0","la somma di G18+H18 è diversa dal valore C18")</f>
        <v>0</v>
      </c>
      <c r="K18" s="105"/>
      <c r="L18" s="105"/>
      <c r="M18" s="116"/>
      <c r="N18" s="105"/>
      <c r="O18" s="116"/>
      <c r="P18" s="105"/>
      <c r="Q18" s="116"/>
      <c r="R18" s="105"/>
      <c r="S18" s="116"/>
      <c r="T18" s="105"/>
      <c r="U18" s="105"/>
      <c r="V18" s="116"/>
      <c r="W18" s="105"/>
      <c r="X18" s="105"/>
      <c r="Y18" s="105"/>
      <c r="Z18" s="105"/>
    </row>
    <row r="19" spans="1:26" ht="16.5" customHeight="1" x14ac:dyDescent="0.2">
      <c r="A19" s="138" t="s">
        <v>60</v>
      </c>
      <c r="B19" s="226"/>
      <c r="C19" s="226"/>
      <c r="D19" s="1"/>
      <c r="E19" s="1"/>
      <c r="F19" s="1"/>
      <c r="G19" s="1"/>
      <c r="H19" s="2"/>
      <c r="J19" s="118" t="str">
        <f>IF(C19=SUM(G19:H19),"0","la somma di G19+H19 è diversa dal valore C19")</f>
        <v>0</v>
      </c>
      <c r="K19" s="105"/>
      <c r="L19" s="105"/>
      <c r="M19" s="116"/>
      <c r="N19" s="105"/>
      <c r="O19" s="116"/>
      <c r="P19" s="105"/>
      <c r="Q19" s="116"/>
      <c r="R19" s="105"/>
      <c r="S19" s="116"/>
      <c r="T19" s="105"/>
      <c r="U19" s="105"/>
      <c r="V19" s="116"/>
      <c r="W19" s="105"/>
      <c r="X19" s="105"/>
      <c r="Y19" s="105"/>
      <c r="Z19" s="105"/>
    </row>
    <row r="20" spans="1:26" ht="16.5" customHeight="1" x14ac:dyDescent="0.2">
      <c r="A20" s="138" t="s">
        <v>61</v>
      </c>
      <c r="B20" s="226"/>
      <c r="C20" s="226"/>
      <c r="D20" s="1"/>
      <c r="E20" s="1"/>
      <c r="F20" s="1"/>
      <c r="G20" s="1"/>
      <c r="H20" s="2"/>
      <c r="J20" s="118" t="str">
        <f>IF(C20=SUM(G20:H20),"0","la somma di G20+H20 è diversa dal valore C20")</f>
        <v>0</v>
      </c>
      <c r="K20" s="105"/>
      <c r="L20" s="105"/>
      <c r="M20" s="116"/>
      <c r="N20" s="105"/>
      <c r="O20" s="116"/>
      <c r="P20" s="105"/>
      <c r="Q20" s="116"/>
      <c r="R20" s="105"/>
      <c r="S20" s="116"/>
      <c r="T20" s="105"/>
      <c r="U20" s="105"/>
      <c r="V20" s="116"/>
      <c r="W20" s="105"/>
      <c r="X20" s="105"/>
      <c r="Y20" s="105"/>
      <c r="Z20" s="105"/>
    </row>
    <row r="21" spans="1:26" ht="16.5" customHeight="1" x14ac:dyDescent="0.2">
      <c r="A21" s="138" t="s">
        <v>62</v>
      </c>
      <c r="B21" s="226"/>
      <c r="C21" s="226"/>
      <c r="D21" s="1"/>
      <c r="E21" s="1"/>
      <c r="F21" s="1"/>
      <c r="G21" s="1"/>
      <c r="H21" s="2"/>
      <c r="J21" s="118" t="str">
        <f>IF(C21=SUM(G21:H21),"0","la somma di G21+H21 è diversa dal valore C21")</f>
        <v>0</v>
      </c>
      <c r="K21" s="105"/>
      <c r="L21" s="105"/>
      <c r="M21" s="116"/>
      <c r="N21" s="105"/>
      <c r="O21" s="116"/>
      <c r="P21" s="105"/>
      <c r="Q21" s="116"/>
      <c r="R21" s="105"/>
      <c r="S21" s="116"/>
      <c r="T21" s="105"/>
      <c r="U21" s="105"/>
      <c r="V21" s="116"/>
      <c r="W21" s="105"/>
      <c r="X21" s="105"/>
      <c r="Y21" s="105"/>
      <c r="Z21" s="105"/>
    </row>
    <row r="22" spans="1:26" ht="16.5" customHeight="1" x14ac:dyDescent="0.2">
      <c r="A22" s="138" t="s">
        <v>63</v>
      </c>
      <c r="B22" s="226"/>
      <c r="C22" s="226"/>
      <c r="D22" s="1"/>
      <c r="E22" s="1"/>
      <c r="F22" s="1"/>
      <c r="G22" s="1"/>
      <c r="H22" s="2"/>
      <c r="J22" s="118" t="str">
        <f>IF(C22=SUM(G22:H22),"0","la somma di G22+H22 è diversa dal valore C22")</f>
        <v>0</v>
      </c>
      <c r="K22" s="105"/>
      <c r="L22" s="105"/>
      <c r="M22" s="116"/>
      <c r="N22" s="105"/>
      <c r="O22" s="116"/>
      <c r="P22" s="105"/>
      <c r="Q22" s="116"/>
      <c r="R22" s="105"/>
      <c r="S22" s="116"/>
      <c r="T22" s="105"/>
      <c r="U22" s="105"/>
      <c r="V22" s="116"/>
      <c r="W22" s="105"/>
      <c r="X22" s="105"/>
      <c r="Y22" s="105"/>
      <c r="Z22" s="105"/>
    </row>
    <row r="23" spans="1:26" ht="16.5" customHeight="1" x14ac:dyDescent="0.2">
      <c r="A23" s="138" t="s">
        <v>64</v>
      </c>
      <c r="B23" s="226"/>
      <c r="C23" s="226"/>
      <c r="D23" s="1"/>
      <c r="E23" s="1"/>
      <c r="F23" s="1"/>
      <c r="G23" s="1"/>
      <c r="H23" s="2"/>
      <c r="J23" s="118" t="str">
        <f>IF(C23=SUM(G23:H23),"0","la somma di G23+H23 è diversa dal valore C23")</f>
        <v>0</v>
      </c>
      <c r="K23" s="105"/>
      <c r="L23" s="105"/>
      <c r="M23" s="116"/>
      <c r="N23" s="105"/>
      <c r="O23" s="116"/>
      <c r="P23" s="105"/>
      <c r="Q23" s="116"/>
      <c r="R23" s="105"/>
      <c r="S23" s="116"/>
      <c r="T23" s="105"/>
      <c r="U23" s="105"/>
      <c r="V23" s="116"/>
      <c r="W23" s="105"/>
      <c r="X23" s="105"/>
      <c r="Y23" s="105"/>
      <c r="Z23" s="105"/>
    </row>
    <row r="24" spans="1:26" ht="16.5" customHeight="1" x14ac:dyDescent="0.2">
      <c r="A24" s="138" t="s">
        <v>65</v>
      </c>
      <c r="B24" s="226"/>
      <c r="C24" s="226"/>
      <c r="D24" s="1"/>
      <c r="E24" s="1"/>
      <c r="F24" s="1"/>
      <c r="G24" s="1"/>
      <c r="H24" s="2"/>
      <c r="J24" s="118" t="str">
        <f>IF(C24=SUM(G24:H24),"0","la somma di G24+H24 è diversa dal valore C24")</f>
        <v>0</v>
      </c>
      <c r="K24" s="105"/>
      <c r="L24" s="105"/>
      <c r="M24" s="116"/>
      <c r="N24" s="105"/>
      <c r="O24" s="116"/>
      <c r="P24" s="105"/>
      <c r="Q24" s="116"/>
      <c r="R24" s="105"/>
      <c r="S24" s="116"/>
      <c r="T24" s="105"/>
      <c r="U24" s="105"/>
      <c r="V24" s="116"/>
      <c r="W24" s="105"/>
      <c r="X24" s="105"/>
      <c r="Y24" s="105"/>
      <c r="Z24" s="105"/>
    </row>
    <row r="25" spans="1:26" ht="16.5" customHeight="1" x14ac:dyDescent="0.2">
      <c r="A25" s="138" t="s">
        <v>66</v>
      </c>
      <c r="B25" s="226"/>
      <c r="C25" s="226"/>
      <c r="D25" s="1"/>
      <c r="E25" s="1"/>
      <c r="F25" s="1"/>
      <c r="G25" s="1"/>
      <c r="H25" s="2"/>
      <c r="J25" s="118" t="str">
        <f>IF(C25=SUM(G25:H25),"0","la somma di G25+H25 è diversa dal valore C25")</f>
        <v>0</v>
      </c>
      <c r="K25" s="105"/>
      <c r="L25" s="105"/>
      <c r="M25" s="116"/>
      <c r="N25" s="105"/>
      <c r="O25" s="116"/>
      <c r="P25" s="105"/>
      <c r="Q25" s="116"/>
      <c r="R25" s="105"/>
      <c r="S25" s="116"/>
      <c r="T25" s="105"/>
      <c r="U25" s="105"/>
      <c r="V25" s="116"/>
      <c r="W25" s="105"/>
      <c r="X25" s="105"/>
      <c r="Y25" s="105"/>
      <c r="Z25" s="105"/>
    </row>
    <row r="26" spans="1:26" ht="16.5" customHeight="1" x14ac:dyDescent="0.2">
      <c r="A26" s="138" t="s">
        <v>67</v>
      </c>
      <c r="B26" s="226"/>
      <c r="C26" s="226"/>
      <c r="D26" s="1"/>
      <c r="E26" s="1"/>
      <c r="F26" s="1"/>
      <c r="G26" s="1"/>
      <c r="H26" s="2"/>
      <c r="J26" s="118" t="str">
        <f>IF(C26=SUM(G26:H26),"0","la somma di G26+H26 è diversa dal valore C26")</f>
        <v>0</v>
      </c>
      <c r="K26" s="105"/>
      <c r="L26" s="105"/>
      <c r="M26" s="116"/>
      <c r="N26" s="105"/>
      <c r="O26" s="116"/>
      <c r="P26" s="105"/>
      <c r="Q26" s="116"/>
      <c r="R26" s="105"/>
      <c r="S26" s="116"/>
      <c r="T26" s="105"/>
      <c r="U26" s="105"/>
      <c r="V26" s="116"/>
      <c r="W26" s="105"/>
      <c r="X26" s="105"/>
      <c r="Y26" s="105"/>
      <c r="Z26" s="105"/>
    </row>
    <row r="27" spans="1:26" ht="16.5" customHeight="1" x14ac:dyDescent="0.2">
      <c r="A27" s="138" t="s">
        <v>68</v>
      </c>
      <c r="B27" s="226"/>
      <c r="C27" s="226"/>
      <c r="D27" s="1"/>
      <c r="E27" s="1"/>
      <c r="F27" s="1"/>
      <c r="G27" s="1"/>
      <c r="H27" s="2"/>
      <c r="J27" s="118" t="str">
        <f>IF(C27=SUM(G27:H27),"0","la somma di G27+H27 è diversa dal valore C27")</f>
        <v>0</v>
      </c>
      <c r="K27" s="105"/>
      <c r="L27" s="105"/>
      <c r="M27" s="116"/>
      <c r="N27" s="105"/>
      <c r="O27" s="116"/>
      <c r="P27" s="105"/>
      <c r="Q27" s="116"/>
      <c r="R27" s="105"/>
      <c r="S27" s="116"/>
      <c r="T27" s="105"/>
      <c r="U27" s="105"/>
      <c r="V27" s="116"/>
      <c r="W27" s="105"/>
      <c r="X27" s="105"/>
      <c r="Y27" s="105"/>
      <c r="Z27" s="105"/>
    </row>
    <row r="28" spans="1:26" ht="16.5" customHeight="1" thickBot="1" x14ac:dyDescent="0.25">
      <c r="A28" s="139" t="s">
        <v>69</v>
      </c>
      <c r="B28" s="227"/>
      <c r="C28" s="227"/>
      <c r="D28" s="4"/>
      <c r="E28" s="4"/>
      <c r="F28" s="4"/>
      <c r="G28" s="4"/>
      <c r="H28" s="5"/>
      <c r="J28" s="122" t="str">
        <f>IF(C28=SUM(G28:H28),"0","la somma di G28+H28 è diversa dal valore C28")</f>
        <v>0</v>
      </c>
      <c r="K28" s="105"/>
      <c r="L28" s="105"/>
      <c r="M28" s="116"/>
      <c r="N28" s="105"/>
      <c r="O28" s="116"/>
      <c r="P28" s="105"/>
      <c r="Q28" s="116"/>
      <c r="R28" s="105"/>
      <c r="S28" s="116"/>
      <c r="T28" s="105"/>
      <c r="U28" s="105"/>
      <c r="V28" s="116"/>
      <c r="W28" s="105"/>
      <c r="X28" s="105"/>
      <c r="Y28" s="105"/>
      <c r="Z28" s="105"/>
    </row>
    <row r="29" spans="1:26" ht="7.5" customHeight="1" thickBot="1" x14ac:dyDescent="0.25">
      <c r="A29" s="8"/>
      <c r="B29" s="9"/>
      <c r="C29" s="9"/>
      <c r="D29" s="9"/>
      <c r="E29" s="9"/>
      <c r="F29" s="9"/>
    </row>
    <row r="30" spans="1:26" ht="16.5" customHeight="1" thickTop="1" thickBot="1" x14ac:dyDescent="0.25">
      <c r="A30" s="125" t="s">
        <v>34</v>
      </c>
      <c r="B30" s="126">
        <f t="shared" ref="B30:H30" si="0">SUM(B8:B28)</f>
        <v>0</v>
      </c>
      <c r="C30" s="126">
        <f t="shared" si="0"/>
        <v>0</v>
      </c>
      <c r="D30" s="126">
        <f t="shared" si="0"/>
        <v>0</v>
      </c>
      <c r="E30" s="126">
        <f t="shared" si="0"/>
        <v>0</v>
      </c>
      <c r="F30" s="126">
        <f t="shared" si="0"/>
        <v>0</v>
      </c>
      <c r="G30" s="126">
        <f t="shared" si="0"/>
        <v>0</v>
      </c>
      <c r="H30" s="127">
        <f t="shared" si="0"/>
        <v>0</v>
      </c>
      <c r="J30" s="129" t="str">
        <f>IF(C30=SUM(G30:H30),"0","la somma di G28+H28 è diversa dal valore C28")</f>
        <v>0</v>
      </c>
    </row>
    <row r="32" spans="1:26" ht="11.65" customHeight="1" x14ac:dyDescent="0.2">
      <c r="A32" s="316" t="s">
        <v>35</v>
      </c>
      <c r="B32" s="315"/>
      <c r="C32" s="315"/>
      <c r="D32" s="315"/>
      <c r="E32" s="315"/>
      <c r="F32" s="315"/>
      <c r="G32" s="315"/>
      <c r="H32" s="315"/>
      <c r="I32" s="130"/>
      <c r="J32" s="130"/>
      <c r="K32" s="130"/>
    </row>
    <row r="33" spans="1:11" ht="11.65" customHeight="1" x14ac:dyDescent="0.2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</row>
    <row r="34" spans="1:11" ht="12.75" x14ac:dyDescent="0.2">
      <c r="A34" s="314" t="s">
        <v>170</v>
      </c>
      <c r="B34" s="315"/>
      <c r="C34" s="315"/>
      <c r="D34" s="315"/>
      <c r="E34" s="315"/>
      <c r="F34" s="315"/>
      <c r="G34" s="315"/>
      <c r="H34" s="315"/>
      <c r="I34" s="315"/>
      <c r="J34" s="315"/>
      <c r="K34" s="132"/>
    </row>
    <row r="35" spans="1:11" ht="10.5" customHeight="1" x14ac:dyDescent="0.2">
      <c r="A35" s="105"/>
    </row>
    <row r="36" spans="1:11" ht="11.25" customHeight="1" thickBot="1" x14ac:dyDescent="0.25"/>
    <row r="37" spans="1:11" ht="91.15" customHeight="1" thickTop="1" thickBot="1" x14ac:dyDescent="0.25">
      <c r="A37" s="71" t="s">
        <v>70</v>
      </c>
      <c r="B37" s="72" t="str">
        <f t="shared" ref="B37:H37" si="1">IF(B30=SUM(B8:B28),"Totale coerente", "Totale NON Coerente rispetto alla somma dei dati della colonna")</f>
        <v>Totale coerente</v>
      </c>
      <c r="C37" s="73" t="str">
        <f t="shared" si="1"/>
        <v>Totale coerente</v>
      </c>
      <c r="D37" s="73" t="str">
        <f t="shared" si="1"/>
        <v>Totale coerente</v>
      </c>
      <c r="E37" s="73" t="str">
        <f t="shared" si="1"/>
        <v>Totale coerente</v>
      </c>
      <c r="F37" s="73" t="str">
        <f t="shared" si="1"/>
        <v>Totale coerente</v>
      </c>
      <c r="G37" s="73" t="str">
        <f t="shared" si="1"/>
        <v>Totale coerente</v>
      </c>
      <c r="H37" s="77" t="str">
        <f t="shared" si="1"/>
        <v>Totale coerente</v>
      </c>
    </row>
    <row r="38" spans="1:11" ht="12.75" thickTop="1" x14ac:dyDescent="0.2"/>
  </sheetData>
  <sheetProtection sheet="1" objects="1" scenarios="1" selectLockedCells="1"/>
  <mergeCells count="7">
    <mergeCell ref="A34:J34"/>
    <mergeCell ref="J6:J7"/>
    <mergeCell ref="A2:H2"/>
    <mergeCell ref="A3:H3"/>
    <mergeCell ref="B6:H6"/>
    <mergeCell ref="A6:A7"/>
    <mergeCell ref="A32:H32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6" tint="0.39997558519241921"/>
    <pageSetUpPr fitToPage="1"/>
  </sheetPr>
  <dimension ref="A1:AB39"/>
  <sheetViews>
    <sheetView showGridLines="0" zoomScale="85" zoomScaleNormal="85" zoomScalePageLayoutView="90" workbookViewId="0">
      <selection activeCell="H22" sqref="H22"/>
    </sheetView>
  </sheetViews>
  <sheetFormatPr defaultColWidth="9.140625" defaultRowHeight="11.25" x14ac:dyDescent="0.2"/>
  <cols>
    <col min="1" max="1" width="67.28515625" style="105" customWidth="1"/>
    <col min="2" max="2" width="10.140625" style="105" customWidth="1"/>
    <col min="3" max="3" width="10.28515625" style="105" customWidth="1"/>
    <col min="4" max="4" width="9.28515625" style="105" customWidth="1"/>
    <col min="5" max="5" width="8.7109375" style="105" bestFit="1" customWidth="1"/>
    <col min="6" max="6" width="11.28515625" style="105" customWidth="1"/>
    <col min="7" max="7" width="9" style="105" customWidth="1"/>
    <col min="8" max="9" width="8.28515625" style="105" bestFit="1" customWidth="1"/>
    <col min="10" max="10" width="8.140625" style="105" customWidth="1"/>
    <col min="11" max="11" width="4" style="105" customWidth="1"/>
    <col min="12" max="12" width="41.7109375" style="105" customWidth="1"/>
    <col min="13" max="14" width="7.7109375" style="105" customWidth="1"/>
    <col min="15" max="16384" width="9.140625" style="105"/>
  </cols>
  <sheetData>
    <row r="1" spans="1:28" ht="15.75" x14ac:dyDescent="0.25">
      <c r="A1" s="221" t="s">
        <v>150</v>
      </c>
      <c r="J1" s="106"/>
    </row>
    <row r="2" spans="1:28" ht="15.4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313"/>
      <c r="K2" s="107"/>
      <c r="L2" s="107"/>
      <c r="M2" s="107"/>
      <c r="N2" s="140"/>
    </row>
    <row r="3" spans="1:28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323"/>
      <c r="J3" s="323"/>
      <c r="K3" s="141"/>
      <c r="L3" s="141"/>
      <c r="M3" s="141"/>
      <c r="N3" s="140"/>
    </row>
    <row r="4" spans="1:28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107"/>
      <c r="L4" s="107"/>
      <c r="M4" s="107"/>
      <c r="N4" s="140"/>
    </row>
    <row r="5" spans="1:28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28" ht="30" customHeight="1" thickTop="1" x14ac:dyDescent="0.2">
      <c r="A6" s="319" t="s">
        <v>135</v>
      </c>
      <c r="B6" s="324" t="s">
        <v>72</v>
      </c>
      <c r="C6" s="324"/>
      <c r="D6" s="324"/>
      <c r="E6" s="324"/>
      <c r="F6" s="324"/>
      <c r="G6" s="324"/>
      <c r="H6" s="324"/>
      <c r="I6" s="324"/>
      <c r="J6" s="325"/>
      <c r="K6" s="110"/>
      <c r="L6" s="310" t="s">
        <v>3</v>
      </c>
      <c r="M6" s="110"/>
    </row>
    <row r="7" spans="1:28" ht="40.15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8</v>
      </c>
      <c r="H7" s="111" t="s">
        <v>9</v>
      </c>
      <c r="I7" s="111" t="s">
        <v>10</v>
      </c>
      <c r="J7" s="112" t="s">
        <v>11</v>
      </c>
      <c r="K7" s="113"/>
      <c r="L7" s="311"/>
      <c r="M7" s="113"/>
    </row>
    <row r="8" spans="1:28" ht="16.5" customHeight="1" thickTop="1" x14ac:dyDescent="0.2">
      <c r="A8" s="142" t="s">
        <v>12</v>
      </c>
      <c r="B8" s="233"/>
      <c r="C8" s="233"/>
      <c r="D8" s="1"/>
      <c r="E8" s="146"/>
      <c r="F8" s="10"/>
      <c r="G8" s="146"/>
      <c r="H8" s="146"/>
      <c r="I8" s="146"/>
      <c r="J8" s="147"/>
      <c r="L8" s="118" t="str">
        <f>IF(C8=SUM(G8:J8),"0","la somma di G8+H8+I8+J8 è diversa dal valore C8")</f>
        <v>0</v>
      </c>
      <c r="O8" s="116"/>
      <c r="Q8" s="116"/>
      <c r="S8" s="116"/>
      <c r="U8" s="116"/>
      <c r="X8" s="116"/>
      <c r="Z8" s="116"/>
      <c r="AB8" s="116"/>
    </row>
    <row r="9" spans="1:28" ht="16.5" customHeight="1" x14ac:dyDescent="0.2">
      <c r="A9" s="143" t="s">
        <v>13</v>
      </c>
      <c r="B9" s="233"/>
      <c r="C9" s="233"/>
      <c r="D9" s="1"/>
      <c r="E9" s="146"/>
      <c r="F9" s="10"/>
      <c r="G9" s="146"/>
      <c r="H9" s="146"/>
      <c r="I9" s="146"/>
      <c r="J9" s="147"/>
      <c r="L9" s="118" t="str">
        <f>IF(C9=SUM(G9:J9),"0","la somma di G9+H9+I9+J9 è diversa dal valore C9")</f>
        <v>0</v>
      </c>
      <c r="O9" s="116"/>
      <c r="Q9" s="116"/>
      <c r="S9" s="116"/>
      <c r="U9" s="116"/>
      <c r="X9" s="116"/>
      <c r="Z9" s="116"/>
      <c r="AB9" s="116"/>
    </row>
    <row r="10" spans="1:28" ht="16.5" customHeight="1" x14ac:dyDescent="0.2">
      <c r="A10" s="143" t="s">
        <v>14</v>
      </c>
      <c r="B10" s="233"/>
      <c r="C10" s="233"/>
      <c r="D10" s="1"/>
      <c r="E10" s="146"/>
      <c r="F10" s="146"/>
      <c r="G10" s="146"/>
      <c r="H10" s="146"/>
      <c r="I10" s="146"/>
      <c r="J10" s="147"/>
      <c r="L10" s="118" t="str">
        <f>IF(C10=SUM(G10:J10),"0","la somma di G10+H10+I10+J10 è diversa dal valore C10")</f>
        <v>0</v>
      </c>
      <c r="O10" s="116"/>
      <c r="Q10" s="116"/>
      <c r="S10" s="116"/>
      <c r="U10" s="116"/>
      <c r="X10" s="116"/>
      <c r="Z10" s="116"/>
      <c r="AB10" s="116"/>
    </row>
    <row r="11" spans="1:28" ht="16.5" customHeight="1" x14ac:dyDescent="0.2">
      <c r="A11" s="143" t="s">
        <v>15</v>
      </c>
      <c r="B11" s="233"/>
      <c r="C11" s="233"/>
      <c r="D11" s="1"/>
      <c r="E11" s="146"/>
      <c r="F11" s="146"/>
      <c r="G11" s="146"/>
      <c r="H11" s="146"/>
      <c r="I11" s="146"/>
      <c r="J11" s="147"/>
      <c r="L11" s="118" t="str">
        <f>IF(C11=SUM(G11:J11),"0","la somma di G11+H11+I11+J11 è diversa dal valore C11")</f>
        <v>0</v>
      </c>
      <c r="O11" s="116"/>
      <c r="Q11" s="116"/>
      <c r="S11" s="116"/>
      <c r="U11" s="116"/>
      <c r="X11" s="116"/>
      <c r="Z11" s="116"/>
      <c r="AB11" s="116"/>
    </row>
    <row r="12" spans="1:28" ht="16.5" customHeight="1" x14ac:dyDescent="0.2">
      <c r="A12" s="143" t="s">
        <v>16</v>
      </c>
      <c r="B12" s="233"/>
      <c r="C12" s="233"/>
      <c r="D12" s="1"/>
      <c r="E12" s="146"/>
      <c r="F12" s="146"/>
      <c r="G12" s="146"/>
      <c r="H12" s="146"/>
      <c r="I12" s="146"/>
      <c r="J12" s="147"/>
      <c r="L12" s="118" t="str">
        <f>IF(C12=SUM(G12:J12),"0","la somma di G12+H12+I12+J12 è diversa dal valore C12")</f>
        <v>0</v>
      </c>
      <c r="O12" s="116"/>
      <c r="Q12" s="116"/>
      <c r="S12" s="116"/>
      <c r="U12" s="116"/>
      <c r="X12" s="116"/>
      <c r="Z12" s="116"/>
      <c r="AB12" s="116"/>
    </row>
    <row r="13" spans="1:28" ht="16.5" customHeight="1" x14ac:dyDescent="0.2">
      <c r="A13" s="143" t="s">
        <v>17</v>
      </c>
      <c r="B13" s="233"/>
      <c r="C13" s="233"/>
      <c r="D13" s="1"/>
      <c r="E13" s="146"/>
      <c r="F13" s="146"/>
      <c r="G13" s="146"/>
      <c r="H13" s="146"/>
      <c r="I13" s="146"/>
      <c r="J13" s="147"/>
      <c r="L13" s="118" t="str">
        <f>IF(C13=SUM(G13:J13),"0","la somma di G13+H13+I13+J13 è diversa dal valore C13")</f>
        <v>0</v>
      </c>
      <c r="O13" s="116"/>
      <c r="Q13" s="116"/>
      <c r="S13" s="116"/>
      <c r="U13" s="116"/>
      <c r="X13" s="116"/>
      <c r="Z13" s="116"/>
      <c r="AB13" s="116"/>
    </row>
    <row r="14" spans="1:28" ht="16.5" customHeight="1" x14ac:dyDescent="0.2">
      <c r="A14" s="143" t="s">
        <v>18</v>
      </c>
      <c r="B14" s="233"/>
      <c r="C14" s="233"/>
      <c r="D14" s="1"/>
      <c r="E14" s="146"/>
      <c r="F14" s="146"/>
      <c r="G14" s="146"/>
      <c r="H14" s="146"/>
      <c r="I14" s="146"/>
      <c r="J14" s="147"/>
      <c r="L14" s="118" t="str">
        <f>IF(C14=SUM(G14:J14),"0","la somma di G14+H14+I14+J14 è diversa dal valore C14")</f>
        <v>0</v>
      </c>
      <c r="O14" s="116"/>
      <c r="Q14" s="116"/>
      <c r="S14" s="116"/>
      <c r="U14" s="116"/>
      <c r="X14" s="116"/>
      <c r="Z14" s="116"/>
      <c r="AB14" s="116"/>
    </row>
    <row r="15" spans="1:28" ht="16.5" customHeight="1" x14ac:dyDescent="0.2">
      <c r="A15" s="143" t="s">
        <v>19</v>
      </c>
      <c r="B15" s="233"/>
      <c r="C15" s="233"/>
      <c r="D15" s="1"/>
      <c r="E15" s="146"/>
      <c r="F15" s="146"/>
      <c r="G15" s="146"/>
      <c r="H15" s="146"/>
      <c r="I15" s="146"/>
      <c r="J15" s="147"/>
      <c r="L15" s="119" t="str">
        <f>IF(C15=SUM(G15:J15),"0","la somma di G15+H15+I15+J15 è diversa dal valore C15")</f>
        <v>0</v>
      </c>
      <c r="O15" s="116"/>
      <c r="Q15" s="116"/>
      <c r="S15" s="116"/>
      <c r="U15" s="116"/>
      <c r="X15" s="116"/>
      <c r="Z15" s="116"/>
      <c r="AB15" s="116"/>
    </row>
    <row r="16" spans="1:28" ht="16.5" customHeight="1" x14ac:dyDescent="0.2">
      <c r="A16" s="144" t="s">
        <v>20</v>
      </c>
      <c r="B16" s="233"/>
      <c r="C16" s="233"/>
      <c r="D16" s="1"/>
      <c r="E16" s="146"/>
      <c r="F16" s="146"/>
      <c r="G16" s="146"/>
      <c r="H16" s="146"/>
      <c r="I16" s="146"/>
      <c r="J16" s="147"/>
      <c r="L16" s="118" t="str">
        <f>IF(C16=SUM(G16:J16),"0","la somma di G16+H16+I16+J16 è diversa dal valore C16")</f>
        <v>0</v>
      </c>
      <c r="O16" s="116"/>
      <c r="Q16" s="116"/>
      <c r="S16" s="116"/>
      <c r="U16" s="116"/>
      <c r="X16" s="116"/>
      <c r="Z16" s="116"/>
      <c r="AB16" s="116"/>
    </row>
    <row r="17" spans="1:28" ht="16.5" customHeight="1" x14ac:dyDescent="0.2">
      <c r="A17" s="143" t="s">
        <v>21</v>
      </c>
      <c r="B17" s="233"/>
      <c r="C17" s="233"/>
      <c r="D17" s="1"/>
      <c r="E17" s="146"/>
      <c r="F17" s="146"/>
      <c r="G17" s="146"/>
      <c r="H17" s="146"/>
      <c r="I17" s="146"/>
      <c r="J17" s="147"/>
      <c r="L17" s="118" t="str">
        <f>IF(C17=SUM(G17:J17),"0","la somma di G17+H17+I17+J17 è diversa dal valore C17")</f>
        <v>0</v>
      </c>
      <c r="O17" s="116"/>
      <c r="Q17" s="116"/>
      <c r="S17" s="116"/>
      <c r="U17" s="116"/>
      <c r="X17" s="116"/>
      <c r="Z17" s="116"/>
      <c r="AB17" s="116"/>
    </row>
    <row r="18" spans="1:28" ht="23.25" customHeight="1" x14ac:dyDescent="0.2">
      <c r="A18" s="143" t="s">
        <v>22</v>
      </c>
      <c r="B18" s="233"/>
      <c r="C18" s="233"/>
      <c r="D18" s="1"/>
      <c r="E18" s="146"/>
      <c r="F18" s="146"/>
      <c r="G18" s="146"/>
      <c r="H18" s="146"/>
      <c r="I18" s="146"/>
      <c r="J18" s="147"/>
      <c r="L18" s="118" t="str">
        <f>IF(C18=SUM(G18:J18),"0","la somma di G18+H18+I18+J18 è diversa dal valore C18")</f>
        <v>0</v>
      </c>
      <c r="O18" s="116"/>
      <c r="Q18" s="116"/>
      <c r="S18" s="116"/>
      <c r="U18" s="116"/>
      <c r="X18" s="116"/>
      <c r="Z18" s="116"/>
      <c r="AB18" s="116"/>
    </row>
    <row r="19" spans="1:28" ht="16.5" customHeight="1" x14ac:dyDescent="0.2">
      <c r="A19" s="143" t="s">
        <v>23</v>
      </c>
      <c r="B19" s="233"/>
      <c r="C19" s="233"/>
      <c r="D19" s="1"/>
      <c r="E19" s="146"/>
      <c r="F19" s="146"/>
      <c r="G19" s="146"/>
      <c r="H19" s="146"/>
      <c r="I19" s="146"/>
      <c r="J19" s="147"/>
      <c r="L19" s="118" t="str">
        <f>IF(C19=SUM(G19:J19),"0","la somma di G19+H19+I19+J19 è diversa dal valore C19")</f>
        <v>0</v>
      </c>
      <c r="O19" s="116"/>
      <c r="Q19" s="116"/>
      <c r="S19" s="116"/>
      <c r="U19" s="116"/>
      <c r="X19" s="116"/>
      <c r="Z19" s="116"/>
      <c r="AB19" s="116"/>
    </row>
    <row r="20" spans="1:28" ht="16.5" customHeight="1" x14ac:dyDescent="0.2">
      <c r="A20" s="143" t="s">
        <v>24</v>
      </c>
      <c r="B20" s="233"/>
      <c r="C20" s="233"/>
      <c r="D20" s="1"/>
      <c r="E20" s="146"/>
      <c r="F20" s="146"/>
      <c r="G20" s="146"/>
      <c r="H20" s="146"/>
      <c r="I20" s="146"/>
      <c r="J20" s="147"/>
      <c r="L20" s="118" t="str">
        <f>IF(C20=SUM(G20:J20),"0","la somma di G20+H20+I20+J20 è diversa dal valore C20")</f>
        <v>0</v>
      </c>
      <c r="O20" s="116"/>
      <c r="Q20" s="116"/>
      <c r="S20" s="116"/>
      <c r="U20" s="116"/>
      <c r="X20" s="116"/>
      <c r="Z20" s="116"/>
      <c r="AB20" s="116"/>
    </row>
    <row r="21" spans="1:28" ht="16.5" customHeight="1" x14ac:dyDescent="0.2">
      <c r="A21" s="144" t="s">
        <v>25</v>
      </c>
      <c r="B21" s="233"/>
      <c r="C21" s="233"/>
      <c r="D21" s="1"/>
      <c r="E21" s="146"/>
      <c r="F21" s="146"/>
      <c r="G21" s="146"/>
      <c r="H21" s="146"/>
      <c r="I21" s="146"/>
      <c r="J21" s="147"/>
      <c r="L21" s="118" t="str">
        <f>IF(C21=SUM(G21:J21),"0","la somma di G21+H21+I21+J21 è diversa dal valore C21")</f>
        <v>0</v>
      </c>
      <c r="O21" s="116"/>
      <c r="Q21" s="116"/>
      <c r="S21" s="116"/>
      <c r="U21" s="116"/>
      <c r="X21" s="116"/>
      <c r="Z21" s="116"/>
      <c r="AB21" s="116"/>
    </row>
    <row r="22" spans="1:28" ht="16.5" customHeight="1" x14ac:dyDescent="0.2">
      <c r="A22" s="143" t="s">
        <v>26</v>
      </c>
      <c r="B22" s="233"/>
      <c r="C22" s="233"/>
      <c r="D22" s="1"/>
      <c r="E22" s="146"/>
      <c r="F22" s="146"/>
      <c r="G22" s="146"/>
      <c r="H22" s="146"/>
      <c r="I22" s="146"/>
      <c r="J22" s="147"/>
      <c r="L22" s="118" t="str">
        <f>IF(C22=SUM(G22:J22),"0","la somma di G22+H22+I22+J22 è diversa dal valore C22")</f>
        <v>0</v>
      </c>
      <c r="O22" s="116"/>
      <c r="Q22" s="116"/>
      <c r="S22" s="116"/>
      <c r="U22" s="116"/>
      <c r="X22" s="116"/>
      <c r="Z22" s="116"/>
      <c r="AB22" s="116"/>
    </row>
    <row r="23" spans="1:28" ht="16.5" customHeight="1" x14ac:dyDescent="0.2">
      <c r="A23" s="143" t="s">
        <v>27</v>
      </c>
      <c r="B23" s="233"/>
      <c r="C23" s="233"/>
      <c r="D23" s="1"/>
      <c r="E23" s="146"/>
      <c r="F23" s="146"/>
      <c r="G23" s="146"/>
      <c r="H23" s="146"/>
      <c r="I23" s="146"/>
      <c r="J23" s="147"/>
      <c r="L23" s="118" t="str">
        <f>IF(C23=SUM(G23:J23),"0","la somma di G23+H23+I23+J23 è diversa dal valore C23")</f>
        <v>0</v>
      </c>
      <c r="O23" s="116"/>
      <c r="Q23" s="116"/>
      <c r="S23" s="116"/>
      <c r="U23" s="116"/>
      <c r="X23" s="116"/>
      <c r="Z23" s="116"/>
      <c r="AB23" s="116"/>
    </row>
    <row r="24" spans="1:28" ht="16.5" customHeight="1" x14ac:dyDescent="0.2">
      <c r="A24" s="143" t="s">
        <v>28</v>
      </c>
      <c r="B24" s="233"/>
      <c r="C24" s="233"/>
      <c r="D24" s="1"/>
      <c r="E24" s="146"/>
      <c r="F24" s="146"/>
      <c r="G24" s="146"/>
      <c r="H24" s="146"/>
      <c r="I24" s="146"/>
      <c r="J24" s="147"/>
      <c r="L24" s="118" t="str">
        <f>IF(C24=SUM(G24:J24),"0","la somma di G24+H24+I24+J24 è diversa dal valore C24")</f>
        <v>0</v>
      </c>
      <c r="O24" s="116"/>
      <c r="Q24" s="116"/>
      <c r="S24" s="116"/>
      <c r="U24" s="116"/>
      <c r="X24" s="116"/>
      <c r="Z24" s="116"/>
      <c r="AB24" s="116"/>
    </row>
    <row r="25" spans="1:28" ht="16.5" customHeight="1" x14ac:dyDescent="0.2">
      <c r="A25" s="143" t="s">
        <v>29</v>
      </c>
      <c r="B25" s="233"/>
      <c r="C25" s="233"/>
      <c r="D25" s="1"/>
      <c r="E25" s="146"/>
      <c r="F25" s="146"/>
      <c r="G25" s="146"/>
      <c r="H25" s="146"/>
      <c r="I25" s="146"/>
      <c r="J25" s="147"/>
      <c r="L25" s="118" t="str">
        <f>IF(C25=SUM(G25:J25),"0","la somma di G25+H25+I25+J25 è diversa dal valore C25")</f>
        <v>0</v>
      </c>
      <c r="O25" s="116"/>
      <c r="Q25" s="116"/>
      <c r="S25" s="116"/>
      <c r="U25" s="116"/>
      <c r="X25" s="116"/>
      <c r="Z25" s="116"/>
      <c r="AB25" s="116"/>
    </row>
    <row r="26" spans="1:28" ht="16.5" customHeight="1" x14ac:dyDescent="0.2">
      <c r="A26" s="143" t="s">
        <v>30</v>
      </c>
      <c r="B26" s="233"/>
      <c r="C26" s="233"/>
      <c r="D26" s="1"/>
      <c r="E26" s="146"/>
      <c r="F26" s="146"/>
      <c r="G26" s="146"/>
      <c r="H26" s="146"/>
      <c r="I26" s="146"/>
      <c r="J26" s="147"/>
      <c r="L26" s="118" t="str">
        <f>IF(C26=SUM(G26:J26),"0","la somma di G26+H26+I26+J26 è diversa dal valore C26")</f>
        <v>0</v>
      </c>
      <c r="O26" s="116"/>
      <c r="Q26" s="116"/>
      <c r="S26" s="116"/>
      <c r="U26" s="116"/>
      <c r="X26" s="116"/>
      <c r="Z26" s="116"/>
      <c r="AB26" s="116"/>
    </row>
    <row r="27" spans="1:28" ht="16.5" customHeight="1" x14ac:dyDescent="0.2">
      <c r="A27" s="143" t="s">
        <v>31</v>
      </c>
      <c r="B27" s="233"/>
      <c r="C27" s="233"/>
      <c r="D27" s="1"/>
      <c r="E27" s="146"/>
      <c r="F27" s="146"/>
      <c r="G27" s="146"/>
      <c r="H27" s="146"/>
      <c r="I27" s="146"/>
      <c r="J27" s="147"/>
      <c r="L27" s="118" t="str">
        <f>IF(C27=SUM(G27:J27),"0","la somma di G27+H27+I27+J27 è diversa dal valore C27")</f>
        <v>0</v>
      </c>
      <c r="O27" s="116"/>
      <c r="Q27" s="116"/>
      <c r="S27" s="116"/>
      <c r="U27" s="116"/>
      <c r="X27" s="116"/>
      <c r="Z27" s="116"/>
      <c r="AB27" s="116"/>
    </row>
    <row r="28" spans="1:28" ht="16.5" customHeight="1" x14ac:dyDescent="0.2">
      <c r="A28" s="143" t="s">
        <v>32</v>
      </c>
      <c r="B28" s="233"/>
      <c r="C28" s="233"/>
      <c r="D28" s="1"/>
      <c r="E28" s="146"/>
      <c r="F28" s="146"/>
      <c r="G28" s="146"/>
      <c r="H28" s="146"/>
      <c r="I28" s="146"/>
      <c r="J28" s="147"/>
      <c r="L28" s="118" t="str">
        <f>IF(C28=SUM(G28:J28),"0","la somma di G28+H28+I28+J28 è diversa dal valore C28")</f>
        <v>0</v>
      </c>
      <c r="O28" s="116"/>
      <c r="Q28" s="116"/>
      <c r="S28" s="116"/>
      <c r="U28" s="116"/>
      <c r="X28" s="116"/>
      <c r="Z28" s="116"/>
      <c r="AB28" s="116"/>
    </row>
    <row r="29" spans="1:28" ht="16.5" customHeight="1" thickBot="1" x14ac:dyDescent="0.25">
      <c r="A29" s="145" t="s">
        <v>33</v>
      </c>
      <c r="B29" s="234"/>
      <c r="C29" s="234"/>
      <c r="D29" s="4"/>
      <c r="E29" s="148"/>
      <c r="F29" s="148"/>
      <c r="G29" s="148"/>
      <c r="H29" s="148"/>
      <c r="I29" s="148"/>
      <c r="J29" s="149"/>
      <c r="L29" s="122" t="str">
        <f>IF(C29=SUM(G29:J29),"0","la somma di G29+H29+I29+J29 è diversa dal valore C29")</f>
        <v>0</v>
      </c>
      <c r="O29" s="116"/>
      <c r="Q29" s="116"/>
      <c r="S29" s="116"/>
      <c r="U29" s="116"/>
      <c r="X29" s="116"/>
      <c r="Z29" s="116"/>
      <c r="AB29" s="116"/>
    </row>
    <row r="30" spans="1:28" s="124" customFormat="1" ht="6" customHeight="1" thickBot="1" x14ac:dyDescent="0.25">
      <c r="A30" s="123"/>
      <c r="B30" s="6"/>
      <c r="C30" s="6"/>
      <c r="D30" s="6"/>
    </row>
    <row r="31" spans="1:28" s="128" customFormat="1" ht="16.5" customHeight="1" thickTop="1" thickBot="1" x14ac:dyDescent="0.25">
      <c r="A31" s="125" t="s">
        <v>34</v>
      </c>
      <c r="B31" s="126">
        <f t="shared" ref="B31:J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6">
        <f t="shared" si="0"/>
        <v>0</v>
      </c>
      <c r="I31" s="126">
        <f t="shared" si="0"/>
        <v>0</v>
      </c>
      <c r="J31" s="127">
        <f t="shared" si="0"/>
        <v>0</v>
      </c>
      <c r="L31" s="129" t="str">
        <f>IF(C31=SUM(G31:J31),"0","la somma di G31+H31+I31+J31 è diversa dal valore C31")</f>
        <v>0</v>
      </c>
    </row>
    <row r="32" spans="1:28" s="124" customFormat="1" ht="12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0" ht="10.5" customHeight="1" x14ac:dyDescent="0.2"/>
    <row r="34" spans="1:10" ht="10.15" customHeight="1" x14ac:dyDescent="0.2">
      <c r="A34" s="316" t="s">
        <v>35</v>
      </c>
      <c r="B34" s="315"/>
      <c r="C34" s="315"/>
      <c r="D34" s="315"/>
      <c r="E34" s="315"/>
      <c r="F34" s="315"/>
      <c r="G34" s="315"/>
      <c r="H34" s="315"/>
      <c r="I34" s="315"/>
      <c r="J34" s="315"/>
    </row>
    <row r="35" spans="1:10" x14ac:dyDescent="0.2">
      <c r="A35" s="132"/>
      <c r="B35" s="132"/>
      <c r="C35" s="132"/>
      <c r="D35" s="132"/>
      <c r="E35" s="132"/>
      <c r="F35" s="132"/>
      <c r="G35" s="132"/>
      <c r="H35" s="132"/>
      <c r="I35" s="132"/>
      <c r="J35" s="132"/>
    </row>
    <row r="36" spans="1:10" ht="12.75" x14ac:dyDescent="0.2">
      <c r="A36" s="314" t="s">
        <v>170</v>
      </c>
      <c r="B36" s="315"/>
      <c r="C36" s="315"/>
      <c r="D36" s="315"/>
      <c r="E36" s="315"/>
      <c r="F36" s="315"/>
      <c r="G36" s="315"/>
      <c r="H36" s="315"/>
      <c r="I36" s="315"/>
      <c r="J36" s="315"/>
    </row>
    <row r="37" spans="1:10" ht="12" thickBot="1" x14ac:dyDescent="0.25"/>
    <row r="38" spans="1:10" ht="125.25" customHeight="1" thickTop="1" thickBot="1" x14ac:dyDescent="0.25">
      <c r="A38" s="71" t="s">
        <v>36</v>
      </c>
      <c r="B38" s="72" t="str">
        <f t="shared" ref="B38:J38" si="1">IF(B31=SUM(B8:B29),"Totale coerente", "Totale NON Coerente rispetto alla somma dei dati della colonna")</f>
        <v>Totale coerente</v>
      </c>
      <c r="C38" s="73" t="str">
        <f t="shared" si="1"/>
        <v>Totale coerente</v>
      </c>
      <c r="D38" s="73" t="str">
        <f t="shared" si="1"/>
        <v>Totale coerente</v>
      </c>
      <c r="E38" s="73" t="str">
        <f t="shared" si="1"/>
        <v>Totale coerente</v>
      </c>
      <c r="F38" s="73" t="str">
        <f t="shared" si="1"/>
        <v>Totale coerente</v>
      </c>
      <c r="G38" s="73" t="str">
        <f t="shared" si="1"/>
        <v>Totale coerente</v>
      </c>
      <c r="H38" s="73" t="str">
        <f t="shared" si="1"/>
        <v>Totale coerente</v>
      </c>
      <c r="I38" s="73" t="str">
        <f t="shared" si="1"/>
        <v>Totale coerente</v>
      </c>
      <c r="J38" s="77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6:J36"/>
    <mergeCell ref="A34:J34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theme="6" tint="0.39997558519241921"/>
    <pageSetUpPr fitToPage="1"/>
  </sheetPr>
  <dimension ref="A1:Y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2.28515625" style="105" customWidth="1"/>
    <col min="2" max="2" width="9.7109375" style="105" customWidth="1"/>
    <col min="3" max="3" width="12.7109375" style="105" customWidth="1"/>
    <col min="4" max="4" width="10" style="105" customWidth="1"/>
    <col min="5" max="5" width="10.7109375" style="105" customWidth="1"/>
    <col min="6" max="6" width="11.28515625" style="105" customWidth="1"/>
    <col min="7" max="7" width="9.7109375" style="105" customWidth="1"/>
    <col min="8" max="8" width="9" style="105" customWidth="1"/>
    <col min="9" max="9" width="10.140625" style="105" customWidth="1"/>
    <col min="10" max="10" width="4.28515625" style="105" customWidth="1"/>
    <col min="11" max="11" width="41.28515625" style="105" customWidth="1"/>
    <col min="12" max="13" width="7.7109375" style="105" customWidth="1"/>
    <col min="14" max="16384" width="9.140625" style="105"/>
  </cols>
  <sheetData>
    <row r="1" spans="1:25" ht="15.75" x14ac:dyDescent="0.25">
      <c r="A1" s="221" t="s">
        <v>150</v>
      </c>
      <c r="I1" s="106"/>
    </row>
    <row r="2" spans="1:25" ht="13.9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107"/>
      <c r="K2" s="107"/>
      <c r="L2" s="107"/>
      <c r="M2" s="140"/>
    </row>
    <row r="3" spans="1:25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323"/>
      <c r="J3" s="323"/>
      <c r="K3" s="141"/>
      <c r="L3" s="141"/>
      <c r="M3" s="140"/>
    </row>
    <row r="4" spans="1:25" ht="11.25" customHeight="1" x14ac:dyDescent="0.2">
      <c r="A4" s="313"/>
      <c r="B4" s="313"/>
      <c r="C4" s="313"/>
      <c r="D4" s="313"/>
      <c r="E4" s="313"/>
      <c r="F4" s="313"/>
      <c r="G4" s="313"/>
      <c r="H4" s="313"/>
      <c r="I4" s="313"/>
      <c r="J4" s="107"/>
      <c r="K4" s="107"/>
      <c r="L4" s="107"/>
      <c r="M4" s="140"/>
    </row>
    <row r="5" spans="1:25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1:25" ht="30" customHeight="1" thickTop="1" x14ac:dyDescent="0.2">
      <c r="A6" s="319" t="s">
        <v>135</v>
      </c>
      <c r="B6" s="326" t="s">
        <v>74</v>
      </c>
      <c r="C6" s="327"/>
      <c r="D6" s="327"/>
      <c r="E6" s="327"/>
      <c r="F6" s="327"/>
      <c r="G6" s="327"/>
      <c r="H6" s="327"/>
      <c r="I6" s="328"/>
      <c r="J6" s="110"/>
      <c r="K6" s="310" t="s">
        <v>75</v>
      </c>
      <c r="L6" s="110"/>
    </row>
    <row r="7" spans="1:25" ht="34.15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40</v>
      </c>
      <c r="H7" s="111" t="s">
        <v>10</v>
      </c>
      <c r="I7" s="112" t="s">
        <v>11</v>
      </c>
      <c r="J7" s="113"/>
      <c r="K7" s="311"/>
      <c r="L7" s="113"/>
    </row>
    <row r="8" spans="1:25" ht="16.5" customHeight="1" thickTop="1" x14ac:dyDescent="0.2">
      <c r="A8" s="142" t="s">
        <v>12</v>
      </c>
      <c r="B8" s="233"/>
      <c r="C8" s="233"/>
      <c r="D8" s="1"/>
      <c r="E8" s="146"/>
      <c r="F8" s="10"/>
      <c r="G8" s="146"/>
      <c r="H8" s="146"/>
      <c r="I8" s="147"/>
      <c r="K8" s="118" t="str">
        <f>IF(C8=SUM(G8:J8),"0","la somma di G8+H8+I8 è diversa dal valore C8")</f>
        <v>0</v>
      </c>
      <c r="N8" s="116"/>
      <c r="P8" s="116"/>
      <c r="R8" s="116"/>
      <c r="T8" s="116"/>
      <c r="W8" s="116"/>
      <c r="Y8" s="116"/>
    </row>
    <row r="9" spans="1:25" ht="16.5" customHeight="1" x14ac:dyDescent="0.2">
      <c r="A9" s="143" t="s">
        <v>13</v>
      </c>
      <c r="B9" s="233"/>
      <c r="C9" s="233"/>
      <c r="D9" s="1"/>
      <c r="E9" s="146"/>
      <c r="F9" s="10"/>
      <c r="G9" s="146"/>
      <c r="H9" s="146"/>
      <c r="I9" s="147"/>
      <c r="K9" s="118" t="str">
        <f>IF(C9=SUM(G9:J9),"0","la somma di G9+H9+I9 è diversa dal valore C9")</f>
        <v>0</v>
      </c>
      <c r="N9" s="116"/>
      <c r="P9" s="116"/>
      <c r="R9" s="116"/>
      <c r="T9" s="116"/>
      <c r="W9" s="116"/>
      <c r="Y9" s="116"/>
    </row>
    <row r="10" spans="1:25" ht="16.5" customHeight="1" x14ac:dyDescent="0.2">
      <c r="A10" s="143" t="s">
        <v>14</v>
      </c>
      <c r="B10" s="233"/>
      <c r="C10" s="233"/>
      <c r="D10" s="1"/>
      <c r="E10" s="146"/>
      <c r="F10" s="146"/>
      <c r="G10" s="146"/>
      <c r="H10" s="146"/>
      <c r="I10" s="147"/>
      <c r="K10" s="118" t="str">
        <f>IF(C10=SUM(G10:J10),"0","la somma di G10+H10+I10 è diversa dal valore C10")</f>
        <v>0</v>
      </c>
      <c r="N10" s="116"/>
      <c r="P10" s="116"/>
      <c r="R10" s="116"/>
      <c r="T10" s="116"/>
      <c r="W10" s="116"/>
      <c r="Y10" s="116"/>
    </row>
    <row r="11" spans="1:25" ht="16.5" customHeight="1" x14ac:dyDescent="0.2">
      <c r="A11" s="143" t="s">
        <v>15</v>
      </c>
      <c r="B11" s="233"/>
      <c r="C11" s="233"/>
      <c r="D11" s="1"/>
      <c r="E11" s="146"/>
      <c r="F11" s="146"/>
      <c r="G11" s="146"/>
      <c r="H11" s="146"/>
      <c r="I11" s="147"/>
      <c r="K11" s="118" t="str">
        <f>IF(C11=SUM(G11:J11),"0","la somma di G11+H11+I11 è diversa dal valore C11")</f>
        <v>0</v>
      </c>
      <c r="N11" s="116"/>
      <c r="P11" s="116"/>
      <c r="R11" s="116"/>
      <c r="T11" s="116"/>
      <c r="W11" s="116"/>
      <c r="Y11" s="116"/>
    </row>
    <row r="12" spans="1:25" ht="16.5" customHeight="1" x14ac:dyDescent="0.2">
      <c r="A12" s="143" t="s">
        <v>16</v>
      </c>
      <c r="B12" s="233"/>
      <c r="C12" s="233"/>
      <c r="D12" s="1"/>
      <c r="E12" s="146"/>
      <c r="F12" s="146"/>
      <c r="G12" s="146"/>
      <c r="H12" s="146"/>
      <c r="I12" s="147"/>
      <c r="K12" s="118" t="str">
        <f>IF(C12=SUM(G12:J12),"0","la somma di G12+H12+I12 è diversa dal valore C12")</f>
        <v>0</v>
      </c>
      <c r="N12" s="116"/>
      <c r="P12" s="116"/>
      <c r="R12" s="116"/>
      <c r="T12" s="116"/>
      <c r="W12" s="116"/>
      <c r="Y12" s="116"/>
    </row>
    <row r="13" spans="1:25" ht="16.5" customHeight="1" x14ac:dyDescent="0.2">
      <c r="A13" s="143" t="s">
        <v>17</v>
      </c>
      <c r="B13" s="233"/>
      <c r="C13" s="233"/>
      <c r="D13" s="1"/>
      <c r="E13" s="146"/>
      <c r="F13" s="146"/>
      <c r="G13" s="146"/>
      <c r="H13" s="146"/>
      <c r="I13" s="147"/>
      <c r="K13" s="118" t="str">
        <f>IF(C13=SUM(G13:J13),"0","la somma di G13+H13+I13 è diversa dal valore C13")</f>
        <v>0</v>
      </c>
      <c r="N13" s="116"/>
      <c r="P13" s="116"/>
      <c r="R13" s="116"/>
      <c r="T13" s="116"/>
      <c r="W13" s="116"/>
      <c r="Y13" s="116"/>
    </row>
    <row r="14" spans="1:25" ht="16.5" customHeight="1" x14ac:dyDescent="0.2">
      <c r="A14" s="143" t="s">
        <v>18</v>
      </c>
      <c r="B14" s="233"/>
      <c r="C14" s="233"/>
      <c r="D14" s="1"/>
      <c r="E14" s="146"/>
      <c r="F14" s="146"/>
      <c r="G14" s="146"/>
      <c r="H14" s="146"/>
      <c r="I14" s="147"/>
      <c r="K14" s="118" t="str">
        <f>IF(C14=SUM(G14:J14),"0","la somma di G14+H14+I14 è diversa dal valore C14")</f>
        <v>0</v>
      </c>
      <c r="N14" s="116"/>
      <c r="P14" s="116"/>
      <c r="R14" s="116"/>
      <c r="T14" s="116"/>
      <c r="W14" s="116"/>
      <c r="Y14" s="116"/>
    </row>
    <row r="15" spans="1:25" ht="16.5" customHeight="1" x14ac:dyDescent="0.2">
      <c r="A15" s="143" t="s">
        <v>19</v>
      </c>
      <c r="B15" s="233"/>
      <c r="C15" s="233"/>
      <c r="D15" s="1"/>
      <c r="E15" s="146"/>
      <c r="F15" s="146"/>
      <c r="G15" s="146"/>
      <c r="H15" s="146"/>
      <c r="I15" s="147"/>
      <c r="K15" s="119" t="str">
        <f>IF(C15=SUM(G15:J15),"0","la somma di G15+H15+I15 è diversa dal valore C15")</f>
        <v>0</v>
      </c>
      <c r="N15" s="116"/>
      <c r="P15" s="116"/>
      <c r="R15" s="116"/>
      <c r="T15" s="116"/>
      <c r="W15" s="116"/>
      <c r="Y15" s="116"/>
    </row>
    <row r="16" spans="1:25" ht="16.5" customHeight="1" x14ac:dyDescent="0.2">
      <c r="A16" s="144" t="s">
        <v>20</v>
      </c>
      <c r="B16" s="233"/>
      <c r="C16" s="233"/>
      <c r="D16" s="1"/>
      <c r="E16" s="146"/>
      <c r="F16" s="146"/>
      <c r="G16" s="146"/>
      <c r="H16" s="146"/>
      <c r="I16" s="147"/>
      <c r="K16" s="118" t="str">
        <f>IF(C16=SUM(G16:J16),"0","la somma di G16+H16+I16 è diversa dal valore C16")</f>
        <v>0</v>
      </c>
      <c r="N16" s="116"/>
      <c r="P16" s="116"/>
      <c r="R16" s="116"/>
      <c r="T16" s="116"/>
      <c r="W16" s="116"/>
      <c r="Y16" s="116"/>
    </row>
    <row r="17" spans="1:25" ht="16.5" customHeight="1" x14ac:dyDescent="0.2">
      <c r="A17" s="143" t="s">
        <v>21</v>
      </c>
      <c r="B17" s="233"/>
      <c r="C17" s="233"/>
      <c r="D17" s="1"/>
      <c r="E17" s="146"/>
      <c r="F17" s="146"/>
      <c r="G17" s="146"/>
      <c r="H17" s="146"/>
      <c r="I17" s="147"/>
      <c r="K17" s="118" t="str">
        <f>IF(C17=SUM(G17:J17),"0","la somma di G17+H17+I17 è diversa dal valore C17")</f>
        <v>0</v>
      </c>
      <c r="N17" s="116"/>
      <c r="P17" s="116"/>
      <c r="R17" s="116"/>
      <c r="T17" s="116"/>
      <c r="W17" s="116"/>
      <c r="Y17" s="116"/>
    </row>
    <row r="18" spans="1:25" ht="21.75" customHeight="1" x14ac:dyDescent="0.2">
      <c r="A18" s="143" t="s">
        <v>22</v>
      </c>
      <c r="B18" s="233"/>
      <c r="C18" s="233"/>
      <c r="D18" s="1"/>
      <c r="E18" s="146"/>
      <c r="F18" s="146"/>
      <c r="G18" s="146"/>
      <c r="H18" s="146"/>
      <c r="I18" s="147"/>
      <c r="K18" s="118" t="str">
        <f>IF(C18=SUM(G18:J18),"0","la somma di G18+H18+I18 è diversa dal valore C18")</f>
        <v>0</v>
      </c>
      <c r="N18" s="116"/>
      <c r="P18" s="116"/>
      <c r="R18" s="116"/>
      <c r="T18" s="116"/>
      <c r="W18" s="116"/>
      <c r="Y18" s="116"/>
    </row>
    <row r="19" spans="1:25" ht="16.5" customHeight="1" x14ac:dyDescent="0.2">
      <c r="A19" s="143" t="s">
        <v>23</v>
      </c>
      <c r="B19" s="233"/>
      <c r="C19" s="233"/>
      <c r="D19" s="1"/>
      <c r="E19" s="146"/>
      <c r="F19" s="146"/>
      <c r="G19" s="146"/>
      <c r="H19" s="146"/>
      <c r="I19" s="147"/>
      <c r="K19" s="118" t="str">
        <f>IF(C19=SUM(G19:J19),"0","la somma di G19+H19+I19 è diversa dal valore C19")</f>
        <v>0</v>
      </c>
      <c r="N19" s="116"/>
      <c r="P19" s="116"/>
      <c r="R19" s="116"/>
      <c r="T19" s="116"/>
      <c r="W19" s="116"/>
      <c r="Y19" s="116"/>
    </row>
    <row r="20" spans="1:25" ht="16.5" customHeight="1" x14ac:dyDescent="0.2">
      <c r="A20" s="143" t="s">
        <v>24</v>
      </c>
      <c r="B20" s="233"/>
      <c r="C20" s="233"/>
      <c r="D20" s="1"/>
      <c r="E20" s="146"/>
      <c r="F20" s="146"/>
      <c r="G20" s="146"/>
      <c r="H20" s="146"/>
      <c r="I20" s="147"/>
      <c r="K20" s="118" t="str">
        <f>IF(C20=SUM(G20:J20),"0","la somma di G20+H20+I20 è diversa dal valore C20")</f>
        <v>0</v>
      </c>
      <c r="N20" s="116"/>
      <c r="P20" s="116"/>
      <c r="R20" s="116"/>
      <c r="T20" s="116"/>
      <c r="W20" s="116"/>
      <c r="Y20" s="116"/>
    </row>
    <row r="21" spans="1:25" ht="16.5" customHeight="1" x14ac:dyDescent="0.2">
      <c r="A21" s="144" t="s">
        <v>25</v>
      </c>
      <c r="B21" s="233"/>
      <c r="C21" s="233"/>
      <c r="D21" s="1"/>
      <c r="E21" s="146"/>
      <c r="F21" s="146"/>
      <c r="G21" s="146"/>
      <c r="H21" s="146"/>
      <c r="I21" s="147"/>
      <c r="K21" s="118" t="str">
        <f>IF(C21=SUM(G21:J21),"0","la somma di G21+H21+I21 è diversa dal valore C21")</f>
        <v>0</v>
      </c>
      <c r="N21" s="116"/>
      <c r="P21" s="116"/>
      <c r="R21" s="116"/>
      <c r="T21" s="116"/>
      <c r="W21" s="116"/>
      <c r="Y21" s="116"/>
    </row>
    <row r="22" spans="1:25" ht="16.5" customHeight="1" x14ac:dyDescent="0.2">
      <c r="A22" s="143" t="s">
        <v>26</v>
      </c>
      <c r="B22" s="233"/>
      <c r="C22" s="233"/>
      <c r="D22" s="1"/>
      <c r="E22" s="146"/>
      <c r="F22" s="146"/>
      <c r="G22" s="146"/>
      <c r="H22" s="146"/>
      <c r="I22" s="147"/>
      <c r="K22" s="118" t="str">
        <f>IF(C22=SUM(G22:J22),"0","la somma di G22+H22+I22 è diversa dal valore C22")</f>
        <v>0</v>
      </c>
      <c r="N22" s="116"/>
      <c r="P22" s="116"/>
      <c r="R22" s="116"/>
      <c r="T22" s="116"/>
      <c r="W22" s="116"/>
      <c r="Y22" s="116"/>
    </row>
    <row r="23" spans="1:25" ht="16.5" customHeight="1" x14ac:dyDescent="0.2">
      <c r="A23" s="143" t="s">
        <v>27</v>
      </c>
      <c r="B23" s="233"/>
      <c r="C23" s="233"/>
      <c r="D23" s="1"/>
      <c r="E23" s="146"/>
      <c r="F23" s="146"/>
      <c r="G23" s="146"/>
      <c r="H23" s="146"/>
      <c r="I23" s="147"/>
      <c r="K23" s="118" t="str">
        <f>IF(C23=SUM(G23:J23),"0","la somma di G23+H23+I23 è diversa dal valore C23")</f>
        <v>0</v>
      </c>
      <c r="N23" s="116"/>
      <c r="P23" s="116"/>
      <c r="R23" s="116"/>
      <c r="T23" s="116"/>
      <c r="W23" s="116"/>
      <c r="Y23" s="116"/>
    </row>
    <row r="24" spans="1:25" ht="16.5" customHeight="1" x14ac:dyDescent="0.2">
      <c r="A24" s="143" t="s">
        <v>28</v>
      </c>
      <c r="B24" s="233"/>
      <c r="C24" s="233"/>
      <c r="D24" s="1"/>
      <c r="E24" s="146"/>
      <c r="F24" s="146"/>
      <c r="G24" s="146"/>
      <c r="H24" s="146"/>
      <c r="I24" s="147"/>
      <c r="K24" s="118" t="str">
        <f>IF(C24=SUM(G24:J24),"0","la somma di G24+H24+I24 è diversa dal valore C24")</f>
        <v>0</v>
      </c>
      <c r="N24" s="116"/>
      <c r="P24" s="116"/>
      <c r="R24" s="116"/>
      <c r="T24" s="116"/>
      <c r="W24" s="116"/>
      <c r="Y24" s="116"/>
    </row>
    <row r="25" spans="1:25" ht="16.5" customHeight="1" x14ac:dyDescent="0.2">
      <c r="A25" s="143" t="s">
        <v>29</v>
      </c>
      <c r="B25" s="233"/>
      <c r="C25" s="233"/>
      <c r="D25" s="1"/>
      <c r="E25" s="146"/>
      <c r="F25" s="146"/>
      <c r="G25" s="146"/>
      <c r="H25" s="146"/>
      <c r="I25" s="147"/>
      <c r="K25" s="118" t="str">
        <f>IF(C25=SUM(G25:J25),"0","la somma di G25+H25+I25 è diversa dal valore C25")</f>
        <v>0</v>
      </c>
      <c r="N25" s="116"/>
      <c r="P25" s="116"/>
      <c r="R25" s="116"/>
      <c r="T25" s="116"/>
      <c r="W25" s="116"/>
      <c r="Y25" s="116"/>
    </row>
    <row r="26" spans="1:25" ht="16.5" customHeight="1" x14ac:dyDescent="0.2">
      <c r="A26" s="143" t="s">
        <v>30</v>
      </c>
      <c r="B26" s="233"/>
      <c r="C26" s="233"/>
      <c r="D26" s="1"/>
      <c r="E26" s="146"/>
      <c r="F26" s="146"/>
      <c r="G26" s="146"/>
      <c r="H26" s="146"/>
      <c r="I26" s="147"/>
      <c r="K26" s="118" t="str">
        <f>IF(C26=SUM(G26:J26),"0","la somma di G26+H26+I26 è diversa dal valore C26")</f>
        <v>0</v>
      </c>
      <c r="N26" s="116"/>
      <c r="P26" s="116"/>
      <c r="R26" s="116"/>
      <c r="T26" s="116"/>
      <c r="W26" s="116"/>
      <c r="Y26" s="116"/>
    </row>
    <row r="27" spans="1:25" ht="16.5" customHeight="1" x14ac:dyDescent="0.2">
      <c r="A27" s="143" t="s">
        <v>31</v>
      </c>
      <c r="B27" s="233"/>
      <c r="C27" s="233"/>
      <c r="D27" s="1"/>
      <c r="E27" s="146"/>
      <c r="F27" s="146"/>
      <c r="G27" s="146"/>
      <c r="H27" s="146"/>
      <c r="I27" s="147"/>
      <c r="K27" s="118" t="str">
        <f>IF(C27=SUM(G27:J27),"0","la somma di G27+H27+I27 è diversa dal valore C27")</f>
        <v>0</v>
      </c>
      <c r="N27" s="116"/>
      <c r="P27" s="116"/>
      <c r="R27" s="116"/>
      <c r="T27" s="116"/>
      <c r="W27" s="116"/>
      <c r="Y27" s="116"/>
    </row>
    <row r="28" spans="1:25" ht="16.5" customHeight="1" x14ac:dyDescent="0.2">
      <c r="A28" s="143" t="s">
        <v>32</v>
      </c>
      <c r="B28" s="233"/>
      <c r="C28" s="233"/>
      <c r="D28" s="1"/>
      <c r="E28" s="146"/>
      <c r="F28" s="146"/>
      <c r="G28" s="146"/>
      <c r="H28" s="146"/>
      <c r="I28" s="147"/>
      <c r="K28" s="118" t="str">
        <f>IF(C28=SUM(G28:J28),"0","la somma di G28+H28+I28 è diversa dal valore C28")</f>
        <v>0</v>
      </c>
      <c r="N28" s="116"/>
      <c r="P28" s="116"/>
      <c r="R28" s="116"/>
      <c r="T28" s="116"/>
      <c r="W28" s="116"/>
      <c r="Y28" s="116"/>
    </row>
    <row r="29" spans="1:25" ht="16.5" customHeight="1" thickBot="1" x14ac:dyDescent="0.25">
      <c r="A29" s="145" t="s">
        <v>33</v>
      </c>
      <c r="B29" s="234"/>
      <c r="C29" s="234"/>
      <c r="D29" s="4"/>
      <c r="E29" s="148"/>
      <c r="F29" s="148"/>
      <c r="G29" s="148"/>
      <c r="H29" s="148"/>
      <c r="I29" s="149"/>
      <c r="K29" s="122" t="str">
        <f>IF(C29=SUM(G29:J29),"0","la somma di G29+H29+I29 è diversa dal valore C29")</f>
        <v>0</v>
      </c>
      <c r="N29" s="116"/>
      <c r="P29" s="116"/>
      <c r="R29" s="116"/>
      <c r="T29" s="116"/>
      <c r="W29" s="116"/>
      <c r="Y29" s="116"/>
    </row>
    <row r="30" spans="1:25" s="124" customFormat="1" ht="6" customHeight="1" thickTop="1" thickBot="1" x14ac:dyDescent="0.25">
      <c r="A30" s="123"/>
      <c r="B30" s="6"/>
      <c r="C30" s="6"/>
      <c r="D30" s="6"/>
      <c r="K30" s="150"/>
    </row>
    <row r="31" spans="1:25" s="128" customFormat="1" ht="16.5" customHeight="1" thickTop="1" thickBot="1" x14ac:dyDescent="0.25">
      <c r="A31" s="125" t="s">
        <v>34</v>
      </c>
      <c r="B31" s="126">
        <f t="shared" ref="B31:I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6">
        <f t="shared" si="0"/>
        <v>0</v>
      </c>
      <c r="I31" s="127">
        <f t="shared" si="0"/>
        <v>0</v>
      </c>
      <c r="K31" s="129" t="str">
        <f>IF(C31=SUM(G31:J31),"0","la somma di G31+H31+I31 è diversa dal valore C31")</f>
        <v>0</v>
      </c>
    </row>
    <row r="32" spans="1:25" s="124" customFormat="1" ht="16.5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0" ht="17.649999999999999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315"/>
      <c r="J33" s="130"/>
    </row>
    <row r="34" spans="1:10" ht="11.65" customHeight="1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7" spans="1:10" ht="12" thickBot="1" x14ac:dyDescent="0.25"/>
    <row r="38" spans="1:10" ht="93.4" customHeight="1" thickTop="1" thickBot="1" x14ac:dyDescent="0.25">
      <c r="A38" s="71" t="s">
        <v>36</v>
      </c>
      <c r="B38" s="72" t="str">
        <f t="shared" ref="B38:I38" si="1">IF(B31=SUM(B8:B29),"Totale coerente", "Totale NON Coerente rispetto alla somma dei dati della colonna")</f>
        <v>Totale coerente</v>
      </c>
      <c r="C38" s="73" t="str">
        <f t="shared" si="1"/>
        <v>Totale coerente</v>
      </c>
      <c r="D38" s="73" t="str">
        <f t="shared" si="1"/>
        <v>Totale coerente</v>
      </c>
      <c r="E38" s="73" t="str">
        <f t="shared" si="1"/>
        <v>Totale coerente</v>
      </c>
      <c r="F38" s="73" t="str">
        <f t="shared" si="1"/>
        <v>Totale coerente</v>
      </c>
      <c r="G38" s="73" t="str">
        <f t="shared" si="1"/>
        <v>Totale coerente</v>
      </c>
      <c r="H38" s="73" t="str">
        <f t="shared" si="1"/>
        <v>Totale coerente</v>
      </c>
      <c r="I38" s="77" t="str">
        <f t="shared" si="1"/>
        <v>Totale coerente</v>
      </c>
      <c r="J38" s="151"/>
    </row>
    <row r="39" spans="1:10" ht="12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theme="6" tint="0.39997558519241921"/>
    <pageSetUpPr fitToPage="1"/>
  </sheetPr>
  <dimension ref="A1:V38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4.28515625" style="105" customWidth="1"/>
    <col min="2" max="2" width="11.7109375" style="105" customWidth="1"/>
    <col min="3" max="3" width="10.7109375" style="105" customWidth="1"/>
    <col min="4" max="4" width="10" style="105" customWidth="1"/>
    <col min="5" max="5" width="10.7109375" style="105" customWidth="1"/>
    <col min="6" max="6" width="11.28515625" style="105" bestFit="1" customWidth="1"/>
    <col min="7" max="7" width="10.28515625" style="105" customWidth="1"/>
    <col min="8" max="8" width="9.85546875" style="105" customWidth="1"/>
    <col min="9" max="9" width="3.7109375" style="105" customWidth="1"/>
    <col min="10" max="10" width="44" style="105" customWidth="1"/>
    <col min="11" max="12" width="7.7109375" style="105" customWidth="1"/>
    <col min="13" max="16384" width="9.140625" style="105"/>
  </cols>
  <sheetData>
    <row r="1" spans="1:22" ht="15.6" customHeight="1" x14ac:dyDescent="0.25">
      <c r="A1" s="221" t="s">
        <v>150</v>
      </c>
      <c r="H1" s="106"/>
    </row>
    <row r="2" spans="1:22" ht="11.25" customHeight="1" x14ac:dyDescent="0.2">
      <c r="A2" s="313" t="s">
        <v>169</v>
      </c>
      <c r="B2" s="313"/>
      <c r="C2" s="313"/>
      <c r="D2" s="313"/>
      <c r="E2" s="313"/>
      <c r="F2" s="313"/>
      <c r="G2" s="313"/>
      <c r="H2" s="313"/>
      <c r="I2" s="313"/>
      <c r="J2" s="313"/>
      <c r="K2" s="107"/>
      <c r="L2" s="140"/>
    </row>
    <row r="3" spans="1:22" ht="26.25" customHeight="1" x14ac:dyDescent="0.2">
      <c r="A3" s="323" t="s">
        <v>78</v>
      </c>
      <c r="B3" s="323"/>
      <c r="C3" s="323"/>
      <c r="D3" s="323"/>
      <c r="E3" s="323"/>
      <c r="F3" s="323"/>
      <c r="G3" s="323"/>
      <c r="H3" s="323"/>
      <c r="I3" s="323"/>
      <c r="J3" s="323"/>
      <c r="K3" s="141"/>
      <c r="L3" s="140"/>
    </row>
    <row r="4" spans="1:22" ht="13.15" customHeight="1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0"/>
    </row>
    <row r="5" spans="1:22" ht="13.15" customHeight="1" thickBot="1" x14ac:dyDescent="0.25">
      <c r="A5" s="109"/>
      <c r="B5" s="109"/>
      <c r="C5" s="109"/>
      <c r="D5" s="109"/>
      <c r="E5" s="109"/>
      <c r="F5" s="109"/>
      <c r="G5" s="109"/>
      <c r="H5" s="109"/>
      <c r="I5" s="109"/>
      <c r="K5" s="109"/>
    </row>
    <row r="6" spans="1:22" ht="36" customHeight="1" thickTop="1" x14ac:dyDescent="0.2">
      <c r="A6" s="319" t="s">
        <v>135</v>
      </c>
      <c r="B6" s="324" t="s">
        <v>90</v>
      </c>
      <c r="C6" s="324"/>
      <c r="D6" s="324"/>
      <c r="E6" s="324"/>
      <c r="F6" s="324"/>
      <c r="G6" s="324"/>
      <c r="H6" s="325"/>
      <c r="I6" s="110"/>
      <c r="J6" s="310" t="s">
        <v>43</v>
      </c>
      <c r="K6" s="110"/>
    </row>
    <row r="7" spans="1:22" ht="38.450000000000003" customHeight="1" thickBot="1" x14ac:dyDescent="0.25">
      <c r="A7" s="320"/>
      <c r="B7" s="111" t="s">
        <v>4</v>
      </c>
      <c r="C7" s="111" t="s">
        <v>5</v>
      </c>
      <c r="D7" s="111" t="s">
        <v>6</v>
      </c>
      <c r="E7" s="111" t="s">
        <v>7</v>
      </c>
      <c r="F7" s="111" t="s">
        <v>133</v>
      </c>
      <c r="G7" s="111" t="s">
        <v>44</v>
      </c>
      <c r="H7" s="112" t="s">
        <v>11</v>
      </c>
      <c r="I7" s="113"/>
      <c r="J7" s="311"/>
      <c r="K7" s="113"/>
    </row>
    <row r="8" spans="1:22" ht="16.5" customHeight="1" thickTop="1" x14ac:dyDescent="0.2">
      <c r="A8" s="142" t="s">
        <v>12</v>
      </c>
      <c r="B8" s="233"/>
      <c r="C8" s="233"/>
      <c r="D8" s="1"/>
      <c r="E8" s="146"/>
      <c r="F8" s="10"/>
      <c r="G8" s="146"/>
      <c r="H8" s="147"/>
      <c r="J8" s="118" t="str">
        <f>IF(C8=SUM(G8:H8),"0","la somma di G8+H8 è diversa dal valore C8")</f>
        <v>0</v>
      </c>
      <c r="M8" s="116"/>
      <c r="O8" s="116"/>
      <c r="Q8" s="116"/>
      <c r="S8" s="116"/>
      <c r="V8" s="116"/>
    </row>
    <row r="9" spans="1:22" ht="16.5" customHeight="1" x14ac:dyDescent="0.2">
      <c r="A9" s="143" t="s">
        <v>13</v>
      </c>
      <c r="B9" s="233"/>
      <c r="C9" s="233"/>
      <c r="D9" s="1"/>
      <c r="E9" s="146"/>
      <c r="F9" s="10"/>
      <c r="G9" s="146"/>
      <c r="H9" s="147"/>
      <c r="J9" s="118" t="str">
        <f>IF(C9=SUM(G9:H9),"0","la somma di G9+H9 è diversa dal valore C9")</f>
        <v>0</v>
      </c>
      <c r="M9" s="116"/>
      <c r="O9" s="116"/>
      <c r="Q9" s="116"/>
      <c r="S9" s="116"/>
      <c r="V9" s="116"/>
    </row>
    <row r="10" spans="1:22" ht="16.5" customHeight="1" x14ac:dyDescent="0.2">
      <c r="A10" s="143" t="s">
        <v>14</v>
      </c>
      <c r="B10" s="233"/>
      <c r="C10" s="233"/>
      <c r="D10" s="1"/>
      <c r="E10" s="146"/>
      <c r="F10" s="146"/>
      <c r="G10" s="146"/>
      <c r="H10" s="147"/>
      <c r="J10" s="118" t="str">
        <f>IF(C10=SUM(G10:H10),"0","la somma di G10+H10 è diversa dal valore C10")</f>
        <v>0</v>
      </c>
      <c r="M10" s="116"/>
      <c r="O10" s="116"/>
      <c r="Q10" s="116"/>
      <c r="S10" s="116"/>
      <c r="V10" s="116"/>
    </row>
    <row r="11" spans="1:22" ht="16.5" customHeight="1" x14ac:dyDescent="0.2">
      <c r="A11" s="143" t="s">
        <v>15</v>
      </c>
      <c r="B11" s="233"/>
      <c r="C11" s="233"/>
      <c r="D11" s="1"/>
      <c r="E11" s="146"/>
      <c r="F11" s="146"/>
      <c r="G11" s="146"/>
      <c r="H11" s="147"/>
      <c r="J11" s="118" t="str">
        <f>IF(C11=SUM(G11:H11),"0","la somma di G11+H11 è diversa dal valore C11")</f>
        <v>0</v>
      </c>
      <c r="M11" s="116"/>
      <c r="O11" s="116"/>
      <c r="Q11" s="116"/>
      <c r="S11" s="116"/>
      <c r="V11" s="116"/>
    </row>
    <row r="12" spans="1:22" ht="16.5" customHeight="1" x14ac:dyDescent="0.2">
      <c r="A12" s="143" t="s">
        <v>16</v>
      </c>
      <c r="B12" s="233"/>
      <c r="C12" s="233"/>
      <c r="D12" s="1"/>
      <c r="E12" s="146"/>
      <c r="F12" s="146"/>
      <c r="G12" s="146"/>
      <c r="H12" s="147"/>
      <c r="J12" s="118" t="str">
        <f>IF(C12=SUM(G12:H12),"0","la somma di G12+H12 è diversa dal valore C12")</f>
        <v>0</v>
      </c>
      <c r="M12" s="116"/>
      <c r="O12" s="116"/>
      <c r="Q12" s="116"/>
      <c r="S12" s="116"/>
      <c r="V12" s="116"/>
    </row>
    <row r="13" spans="1:22" ht="16.5" customHeight="1" x14ac:dyDescent="0.2">
      <c r="A13" s="143" t="s">
        <v>17</v>
      </c>
      <c r="B13" s="233"/>
      <c r="C13" s="233"/>
      <c r="D13" s="1"/>
      <c r="E13" s="146"/>
      <c r="F13" s="146"/>
      <c r="G13" s="146"/>
      <c r="H13" s="147"/>
      <c r="J13" s="118" t="str">
        <f>IF(C13=SUM(G13:H13),"0","la somma di G13+H13 è diversa dal valore C13")</f>
        <v>0</v>
      </c>
      <c r="M13" s="116"/>
      <c r="O13" s="116"/>
      <c r="Q13" s="116"/>
      <c r="S13" s="116"/>
      <c r="V13" s="116"/>
    </row>
    <row r="14" spans="1:22" ht="16.5" customHeight="1" x14ac:dyDescent="0.2">
      <c r="A14" s="143" t="s">
        <v>18</v>
      </c>
      <c r="B14" s="233"/>
      <c r="C14" s="233"/>
      <c r="D14" s="1"/>
      <c r="E14" s="146"/>
      <c r="F14" s="146"/>
      <c r="G14" s="146"/>
      <c r="H14" s="147"/>
      <c r="J14" s="118" t="str">
        <f>IF(C14=SUM(G14:H14),"0","la somma di G14+H14 è diversa dal valore C14")</f>
        <v>0</v>
      </c>
      <c r="M14" s="116"/>
      <c r="O14" s="116"/>
      <c r="Q14" s="116"/>
      <c r="S14" s="116"/>
      <c r="V14" s="116"/>
    </row>
    <row r="15" spans="1:22" ht="16.5" customHeight="1" x14ac:dyDescent="0.2">
      <c r="A15" s="143" t="s">
        <v>19</v>
      </c>
      <c r="B15" s="233"/>
      <c r="C15" s="233"/>
      <c r="D15" s="1"/>
      <c r="E15" s="146"/>
      <c r="F15" s="146"/>
      <c r="G15" s="146"/>
      <c r="H15" s="147"/>
      <c r="J15" s="119" t="str">
        <f>IF(C15=SUM(G15:H15),"0","la somma di G15+H15 è diversa dal valore C15")</f>
        <v>0</v>
      </c>
      <c r="M15" s="116"/>
      <c r="O15" s="116"/>
      <c r="Q15" s="116"/>
      <c r="S15" s="116"/>
      <c r="V15" s="116"/>
    </row>
    <row r="16" spans="1:22" ht="16.5" customHeight="1" x14ac:dyDescent="0.2">
      <c r="A16" s="144" t="s">
        <v>20</v>
      </c>
      <c r="B16" s="233"/>
      <c r="C16" s="233"/>
      <c r="D16" s="1"/>
      <c r="E16" s="146"/>
      <c r="F16" s="146"/>
      <c r="G16" s="146"/>
      <c r="H16" s="147"/>
      <c r="J16" s="118" t="str">
        <f>IF(C16=SUM(G16:H16),"0","la somma di G16+H16 è diversa dal valore C16")</f>
        <v>0</v>
      </c>
      <c r="M16" s="116"/>
      <c r="O16" s="116"/>
      <c r="Q16" s="116"/>
      <c r="S16" s="116"/>
      <c r="V16" s="116"/>
    </row>
    <row r="17" spans="1:22" ht="16.5" customHeight="1" x14ac:dyDescent="0.2">
      <c r="A17" s="143" t="s">
        <v>21</v>
      </c>
      <c r="B17" s="233"/>
      <c r="C17" s="233"/>
      <c r="D17" s="1"/>
      <c r="E17" s="146"/>
      <c r="F17" s="146"/>
      <c r="G17" s="146"/>
      <c r="H17" s="147"/>
      <c r="J17" s="118" t="str">
        <f>IF(C17=SUM(G17:H17),"0","la somma di G17+H17 è diversa dal valore C17")</f>
        <v>0</v>
      </c>
      <c r="M17" s="116"/>
      <c r="O17" s="116"/>
      <c r="Q17" s="116"/>
      <c r="S17" s="116"/>
      <c r="V17" s="116"/>
    </row>
    <row r="18" spans="1:22" ht="21.75" customHeight="1" x14ac:dyDescent="0.2">
      <c r="A18" s="143" t="s">
        <v>22</v>
      </c>
      <c r="B18" s="233"/>
      <c r="C18" s="233"/>
      <c r="D18" s="1"/>
      <c r="E18" s="146"/>
      <c r="F18" s="146"/>
      <c r="G18" s="146"/>
      <c r="H18" s="147"/>
      <c r="J18" s="118" t="str">
        <f>IF(C18=SUM(G18:H18),"0","la somma di G18+H18 è diversa dal valore C18")</f>
        <v>0</v>
      </c>
      <c r="M18" s="116"/>
      <c r="O18" s="116"/>
      <c r="Q18" s="116"/>
      <c r="S18" s="116"/>
      <c r="V18" s="116"/>
    </row>
    <row r="19" spans="1:22" ht="16.5" customHeight="1" x14ac:dyDescent="0.2">
      <c r="A19" s="143" t="s">
        <v>23</v>
      </c>
      <c r="B19" s="233"/>
      <c r="C19" s="233"/>
      <c r="D19" s="1"/>
      <c r="E19" s="146"/>
      <c r="F19" s="146"/>
      <c r="G19" s="146"/>
      <c r="H19" s="147"/>
      <c r="J19" s="118" t="str">
        <f>IF(C19=SUM(G19:H19),"0","la somma di G19+H19 è diversa dal valore C19")</f>
        <v>0</v>
      </c>
      <c r="M19" s="116"/>
      <c r="O19" s="116"/>
      <c r="Q19" s="116"/>
      <c r="S19" s="116"/>
      <c r="V19" s="116"/>
    </row>
    <row r="20" spans="1:22" ht="16.5" customHeight="1" x14ac:dyDescent="0.2">
      <c r="A20" s="143" t="s">
        <v>24</v>
      </c>
      <c r="B20" s="233"/>
      <c r="C20" s="233"/>
      <c r="D20" s="1"/>
      <c r="E20" s="146"/>
      <c r="F20" s="146"/>
      <c r="G20" s="146"/>
      <c r="H20" s="147"/>
      <c r="J20" s="118" t="str">
        <f>IF(C20=SUM(G20:H20),"0","la somma di G20+H20 è diversa dal valore C20")</f>
        <v>0</v>
      </c>
      <c r="M20" s="116"/>
      <c r="O20" s="116"/>
      <c r="Q20" s="116"/>
      <c r="S20" s="116"/>
      <c r="V20" s="116"/>
    </row>
    <row r="21" spans="1:22" ht="16.5" customHeight="1" x14ac:dyDescent="0.2">
      <c r="A21" s="144" t="s">
        <v>25</v>
      </c>
      <c r="B21" s="233"/>
      <c r="C21" s="233"/>
      <c r="D21" s="1"/>
      <c r="E21" s="146"/>
      <c r="F21" s="146"/>
      <c r="G21" s="146"/>
      <c r="H21" s="147"/>
      <c r="J21" s="118" t="str">
        <f>IF(C21=SUM(G21:H21),"0","la somma di G21+H21 è diversa dal valore C21")</f>
        <v>0</v>
      </c>
      <c r="M21" s="116"/>
      <c r="O21" s="116"/>
      <c r="Q21" s="116"/>
      <c r="S21" s="116"/>
      <c r="V21" s="116"/>
    </row>
    <row r="22" spans="1:22" ht="16.5" customHeight="1" x14ac:dyDescent="0.2">
      <c r="A22" s="143" t="s">
        <v>26</v>
      </c>
      <c r="B22" s="233"/>
      <c r="C22" s="233"/>
      <c r="D22" s="1"/>
      <c r="E22" s="146"/>
      <c r="F22" s="146"/>
      <c r="G22" s="146"/>
      <c r="H22" s="147"/>
      <c r="J22" s="118" t="str">
        <f>IF(C22=SUM(G22:H22),"0","la somma di G22+H22 è diversa dal valore C22")</f>
        <v>0</v>
      </c>
      <c r="M22" s="116"/>
      <c r="O22" s="116"/>
      <c r="Q22" s="116"/>
      <c r="S22" s="116"/>
      <c r="V22" s="116"/>
    </row>
    <row r="23" spans="1:22" ht="16.5" customHeight="1" x14ac:dyDescent="0.2">
      <c r="A23" s="143" t="s">
        <v>27</v>
      </c>
      <c r="B23" s="233"/>
      <c r="C23" s="233"/>
      <c r="D23" s="1"/>
      <c r="E23" s="146"/>
      <c r="F23" s="146"/>
      <c r="G23" s="146"/>
      <c r="H23" s="147"/>
      <c r="J23" s="118" t="str">
        <f>IF(C23=SUM(G23:H23),"0","la somma di G23+H23 è diversa dal valore C23")</f>
        <v>0</v>
      </c>
      <c r="M23" s="116"/>
      <c r="O23" s="116"/>
      <c r="Q23" s="116"/>
      <c r="S23" s="116"/>
      <c r="V23" s="116"/>
    </row>
    <row r="24" spans="1:22" ht="16.5" customHeight="1" x14ac:dyDescent="0.2">
      <c r="A24" s="143" t="s">
        <v>28</v>
      </c>
      <c r="B24" s="233"/>
      <c r="C24" s="233"/>
      <c r="D24" s="1"/>
      <c r="E24" s="146"/>
      <c r="F24" s="146"/>
      <c r="G24" s="146"/>
      <c r="H24" s="147"/>
      <c r="J24" s="118" t="str">
        <f>IF(C24=SUM(G24:H24),"0","la somma di G24+H24 è diversa dal valore C24")</f>
        <v>0</v>
      </c>
      <c r="M24" s="116"/>
      <c r="O24" s="116"/>
      <c r="Q24" s="116"/>
      <c r="S24" s="116"/>
      <c r="V24" s="116"/>
    </row>
    <row r="25" spans="1:22" ht="16.5" customHeight="1" x14ac:dyDescent="0.2">
      <c r="A25" s="143" t="s">
        <v>29</v>
      </c>
      <c r="B25" s="233"/>
      <c r="C25" s="233"/>
      <c r="D25" s="1"/>
      <c r="E25" s="146"/>
      <c r="F25" s="146"/>
      <c r="G25" s="146"/>
      <c r="H25" s="147"/>
      <c r="J25" s="118" t="str">
        <f>IF(C25=SUM(G25:H25),"0","la somma di G25+H25 è diversa dal valore C25")</f>
        <v>0</v>
      </c>
      <c r="M25" s="116"/>
      <c r="O25" s="116"/>
      <c r="Q25" s="116"/>
      <c r="S25" s="116"/>
      <c r="V25" s="116"/>
    </row>
    <row r="26" spans="1:22" ht="16.5" customHeight="1" x14ac:dyDescent="0.2">
      <c r="A26" s="143" t="s">
        <v>30</v>
      </c>
      <c r="B26" s="233"/>
      <c r="C26" s="233"/>
      <c r="D26" s="1"/>
      <c r="E26" s="146"/>
      <c r="F26" s="146"/>
      <c r="G26" s="146"/>
      <c r="H26" s="147"/>
      <c r="J26" s="118" t="str">
        <f>IF(C26=SUM(G26:H26),"0","la somma di G26+H26 è diversa dal valore C26")</f>
        <v>0</v>
      </c>
      <c r="M26" s="116"/>
      <c r="O26" s="116"/>
      <c r="Q26" s="116"/>
      <c r="S26" s="116"/>
      <c r="V26" s="116"/>
    </row>
    <row r="27" spans="1:22" ht="16.5" customHeight="1" x14ac:dyDescent="0.2">
      <c r="A27" s="143" t="s">
        <v>31</v>
      </c>
      <c r="B27" s="233"/>
      <c r="C27" s="233"/>
      <c r="D27" s="1"/>
      <c r="E27" s="146"/>
      <c r="F27" s="146"/>
      <c r="G27" s="146"/>
      <c r="H27" s="147"/>
      <c r="J27" s="118" t="str">
        <f>IF(C27=SUM(G27:H27),"0","la somma di G27+H27 è diversa dal valore C27")</f>
        <v>0</v>
      </c>
      <c r="M27" s="116"/>
      <c r="O27" s="116"/>
      <c r="Q27" s="116"/>
      <c r="S27" s="116"/>
      <c r="V27" s="116"/>
    </row>
    <row r="28" spans="1:22" ht="16.5" customHeight="1" x14ac:dyDescent="0.2">
      <c r="A28" s="143" t="s">
        <v>32</v>
      </c>
      <c r="B28" s="233"/>
      <c r="C28" s="233"/>
      <c r="D28" s="1"/>
      <c r="E28" s="146"/>
      <c r="F28" s="146"/>
      <c r="G28" s="146"/>
      <c r="H28" s="147"/>
      <c r="J28" s="118" t="str">
        <f>IF(C28=SUM(G28:H28),"0","la somma di G28+H28 è diversa dal valore C28")</f>
        <v>0</v>
      </c>
      <c r="M28" s="116"/>
      <c r="O28" s="116"/>
      <c r="Q28" s="116"/>
      <c r="S28" s="116"/>
      <c r="V28" s="116"/>
    </row>
    <row r="29" spans="1:22" ht="16.5" customHeight="1" thickBot="1" x14ac:dyDescent="0.25">
      <c r="A29" s="145" t="s">
        <v>33</v>
      </c>
      <c r="B29" s="234"/>
      <c r="C29" s="234"/>
      <c r="D29" s="4"/>
      <c r="E29" s="148"/>
      <c r="F29" s="148"/>
      <c r="G29" s="148"/>
      <c r="H29" s="149"/>
      <c r="J29" s="122" t="str">
        <f>IF(C29=SUM(G29:H29),"0","la somma di G29+H29 è diversa dal valore C29")</f>
        <v>0</v>
      </c>
      <c r="M29" s="116"/>
      <c r="O29" s="116"/>
      <c r="Q29" s="116"/>
      <c r="S29" s="116"/>
      <c r="V29" s="116"/>
    </row>
    <row r="30" spans="1:22" s="124" customFormat="1" ht="6" customHeight="1" thickBot="1" x14ac:dyDescent="0.25">
      <c r="A30" s="123"/>
      <c r="B30" s="6"/>
      <c r="C30" s="6"/>
      <c r="D30" s="6"/>
    </row>
    <row r="31" spans="1:22" s="128" customFormat="1" ht="16.5" customHeight="1" thickTop="1" thickBot="1" x14ac:dyDescent="0.25">
      <c r="A31" s="125" t="s">
        <v>34</v>
      </c>
      <c r="B31" s="126">
        <f t="shared" ref="B31:H31" si="0">SUM(B8:B29)</f>
        <v>0</v>
      </c>
      <c r="C31" s="126">
        <f t="shared" si="0"/>
        <v>0</v>
      </c>
      <c r="D31" s="126">
        <f t="shared" si="0"/>
        <v>0</v>
      </c>
      <c r="E31" s="126">
        <f t="shared" si="0"/>
        <v>0</v>
      </c>
      <c r="F31" s="126">
        <f t="shared" si="0"/>
        <v>0</v>
      </c>
      <c r="G31" s="126">
        <f t="shared" si="0"/>
        <v>0</v>
      </c>
      <c r="H31" s="127">
        <f t="shared" si="0"/>
        <v>0</v>
      </c>
      <c r="J31" s="129" t="str">
        <f>IF(C31=SUM(G31:H31),"0","la somma di G31+H31 è diversa dal valore C31")</f>
        <v>0</v>
      </c>
    </row>
    <row r="32" spans="1:22" s="124" customFormat="1" ht="12.6" customHeight="1" x14ac:dyDescent="0.2"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0" ht="13.15" customHeight="1" x14ac:dyDescent="0.2">
      <c r="A33" s="316" t="s">
        <v>35</v>
      </c>
      <c r="B33" s="315"/>
      <c r="C33" s="315"/>
      <c r="D33" s="315"/>
      <c r="E33" s="315"/>
      <c r="F33" s="315"/>
      <c r="G33" s="315"/>
      <c r="H33" s="315"/>
      <c r="I33" s="130"/>
      <c r="J33" s="130"/>
    </row>
    <row r="34" spans="1:10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</row>
    <row r="35" spans="1:10" ht="12.75" x14ac:dyDescent="0.2">
      <c r="A35" s="314" t="s">
        <v>170</v>
      </c>
      <c r="B35" s="315"/>
      <c r="C35" s="315"/>
      <c r="D35" s="315"/>
      <c r="E35" s="315"/>
      <c r="F35" s="315"/>
      <c r="G35" s="315"/>
      <c r="H35" s="315"/>
      <c r="I35" s="315"/>
      <c r="J35" s="315"/>
    </row>
    <row r="36" spans="1:10" ht="12" thickBot="1" x14ac:dyDescent="0.25"/>
    <row r="37" spans="1:10" ht="87.4" customHeight="1" thickTop="1" thickBot="1" x14ac:dyDescent="0.25">
      <c r="A37" s="75" t="s">
        <v>36</v>
      </c>
      <c r="B37" s="76" t="str">
        <f t="shared" ref="B37:H37" si="1">IF(B31=SUM(B8:B29),"Totale coerente", "Totale NON Coerente rispetto alla somma dei dati della colonna")</f>
        <v>Totale coerente</v>
      </c>
      <c r="C37" s="73" t="str">
        <f t="shared" si="1"/>
        <v>Totale coerente</v>
      </c>
      <c r="D37" s="73" t="str">
        <f t="shared" si="1"/>
        <v>Totale coerente</v>
      </c>
      <c r="E37" s="73" t="str">
        <f t="shared" si="1"/>
        <v>Totale coerente</v>
      </c>
      <c r="F37" s="73" t="str">
        <f t="shared" si="1"/>
        <v>Totale coerente</v>
      </c>
      <c r="G37" s="73" t="str">
        <f t="shared" si="1"/>
        <v>Totale coerente</v>
      </c>
      <c r="H37" s="77" t="str">
        <f t="shared" si="1"/>
        <v>Totale coerente</v>
      </c>
      <c r="I37" s="151"/>
    </row>
    <row r="38" spans="1:10" ht="12" thickTop="1" x14ac:dyDescent="0.2"/>
  </sheetData>
  <sheetProtection sheet="1" objects="1" scenarios="1" selectLockedCells="1"/>
  <mergeCells count="7">
    <mergeCell ref="A2:J2"/>
    <mergeCell ref="A6:A7"/>
    <mergeCell ref="B6:H6"/>
    <mergeCell ref="A35:J35"/>
    <mergeCell ref="A33:H33"/>
    <mergeCell ref="J6:J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16</vt:i4>
      </vt:variant>
    </vt:vector>
  </HeadingPairs>
  <TitlesOfParts>
    <vt:vector size="36" baseType="lpstr">
      <vt:lpstr>Legenda</vt:lpstr>
      <vt:lpstr>Indice tabelle  </vt:lpstr>
      <vt:lpstr>1. I anno IF</vt:lpstr>
      <vt:lpstr>2. II anno IF</vt:lpstr>
      <vt:lpstr>3. III anno IF</vt:lpstr>
      <vt:lpstr>4. IV anno IF</vt:lpstr>
      <vt:lpstr>5. I anno suss in</vt:lpstr>
      <vt:lpstr>6. II anno suss in</vt:lpstr>
      <vt:lpstr>7. III anno suss in</vt:lpstr>
      <vt:lpstr>8. I anno suss com</vt:lpstr>
      <vt:lpstr>9. II anno suss com</vt:lpstr>
      <vt:lpstr>10. III anno suss com</vt:lpstr>
      <vt:lpstr>11. IV anno scuole</vt:lpstr>
      <vt:lpstr>12. Riepilogo</vt:lpstr>
      <vt:lpstr>13. Iscritti con disabilità</vt:lpstr>
      <vt:lpstr>14. Risorse finanziarie</vt:lpstr>
      <vt:lpstr>15. Iscritti al 28 febbraio</vt:lpstr>
      <vt:lpstr>16. Normativa</vt:lpstr>
      <vt:lpstr>17. Azioni di sistema</vt:lpstr>
      <vt:lpstr>18. Sperimentazione duale</vt:lpstr>
      <vt:lpstr>'1. I anno IF'!Area_stampa</vt:lpstr>
      <vt:lpstr>'10. III anno suss com'!Area_stampa</vt:lpstr>
      <vt:lpstr>'11. IV anno scuole'!Area_stampa</vt:lpstr>
      <vt:lpstr>'12. Riepilogo'!Area_stampa</vt:lpstr>
      <vt:lpstr>'14. Risorse finanziarie'!Area_stampa</vt:lpstr>
      <vt:lpstr>'15. Iscritti al 28 febbraio'!Area_stampa</vt:lpstr>
      <vt:lpstr>'2. II anno IF'!Area_stampa</vt:lpstr>
      <vt:lpstr>'3. III anno IF'!Area_stampa</vt:lpstr>
      <vt:lpstr>'4. IV anno IF'!Area_stampa</vt:lpstr>
      <vt:lpstr>'5. I anno suss in'!Area_stampa</vt:lpstr>
      <vt:lpstr>'6. II anno suss in'!Area_stampa</vt:lpstr>
      <vt:lpstr>'7. III anno suss in'!Area_stampa</vt:lpstr>
      <vt:lpstr>'8. I anno suss com'!Area_stampa</vt:lpstr>
      <vt:lpstr>'9. II anno suss com'!Area_stampa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2016-05-13T10:06:24Z</cp:lastPrinted>
  <dcterms:created xsi:type="dcterms:W3CDTF">2013-04-24T07:00:03Z</dcterms:created>
  <dcterms:modified xsi:type="dcterms:W3CDTF">2016-06-14T13:38:56Z</dcterms:modified>
</cp:coreProperties>
</file>